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10425" activeTab="6"/>
  </bookViews>
  <sheets>
    <sheet name="ÍNDICE" sheetId="17" r:id="rId1"/>
    <sheet name="Tabela 1" sheetId="3" r:id="rId2"/>
    <sheet name="Tabela 2" sheetId="6" r:id="rId3"/>
    <sheet name="Tabela 3" sheetId="11" r:id="rId4"/>
    <sheet name="Tabela 4" sheetId="13" r:id="rId5"/>
    <sheet name="Tabela 5" sheetId="14" r:id="rId6"/>
    <sheet name="Tabela 6" sheetId="15" r:id="rId7"/>
  </sheets>
  <definedNames>
    <definedName name="d" localSheetId="6">#REF!</definedName>
    <definedName name="d">#REF!</definedName>
    <definedName name="PIB_dos_Municípios" localSheetId="3">#REF!</definedName>
    <definedName name="PIB_dos_Municípios" localSheetId="4">#REF!</definedName>
    <definedName name="PIB_dos_Municípios" localSheetId="5">#REF!</definedName>
    <definedName name="PIB_dos_Municípios" localSheetId="6">#REF!</definedName>
    <definedName name="PIB_dos_Municípios">#REF!</definedName>
    <definedName name="ss" localSheetId="5">#REF!</definedName>
    <definedName name="ss" localSheetId="6">#REF!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E5" i="15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4"/>
  <c r="E4" i="14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5" i="13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4"/>
  <c r="E5" i="1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4"/>
  <c r="E6" i="3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5"/>
  <c r="E4"/>
  <c r="J3" l="1"/>
</calcChain>
</file>

<file path=xl/sharedStrings.xml><?xml version="1.0" encoding="utf-8"?>
<sst xmlns="http://schemas.openxmlformats.org/spreadsheetml/2006/main" count="1752" uniqueCount="307">
  <si>
    <t>Rio Branco</t>
  </si>
  <si>
    <t>Novo Santo Antônio</t>
  </si>
  <si>
    <t>Várzea Grande</t>
  </si>
  <si>
    <t>Pedra Preta</t>
  </si>
  <si>
    <t>Santa Terezinha</t>
  </si>
  <si>
    <t>Canarana</t>
  </si>
  <si>
    <t>Água Boa</t>
  </si>
  <si>
    <t>General Carneiro</t>
  </si>
  <si>
    <t>Nova Olímpia</t>
  </si>
  <si>
    <t>Alto Taquari</t>
  </si>
  <si>
    <t>Acorizal</t>
  </si>
  <si>
    <t>Rosário Oeste</t>
  </si>
  <si>
    <t>Cuiabá</t>
  </si>
  <si>
    <t>Barra do Garças</t>
  </si>
  <si>
    <t>Alta Floresta</t>
  </si>
  <si>
    <t>Sinop</t>
  </si>
  <si>
    <t>Alto Araguaia</t>
  </si>
  <si>
    <t>Rondonópolis</t>
  </si>
  <si>
    <t>Alto Boa Vista</t>
  </si>
  <si>
    <t>Alto Garças</t>
  </si>
  <si>
    <t>Alto Paraguai</t>
  </si>
  <si>
    <t>Diamantino</t>
  </si>
  <si>
    <t>Apiacás</t>
  </si>
  <si>
    <t>Araguaiana</t>
  </si>
  <si>
    <t>Araguainha</t>
  </si>
  <si>
    <t>Tesouro</t>
  </si>
  <si>
    <t>Araputanga</t>
  </si>
  <si>
    <t>Jauru</t>
  </si>
  <si>
    <t>Cáceres</t>
  </si>
  <si>
    <t>Arenápolis</t>
  </si>
  <si>
    <t>Aripuanã</t>
  </si>
  <si>
    <t>Juína</t>
  </si>
  <si>
    <t>Barão de Melgaço</t>
  </si>
  <si>
    <t>Barra do Bugres</t>
  </si>
  <si>
    <t>Tangará da Serra</t>
  </si>
  <si>
    <t>Bom Jesus do Araguaia</t>
  </si>
  <si>
    <t>Brasnorte</t>
  </si>
  <si>
    <t>Campinápolis</t>
  </si>
  <si>
    <t>Campo Novo do Parecis</t>
  </si>
  <si>
    <t>Campo Verde</t>
  </si>
  <si>
    <t>Primavera do Leste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</si>
  <si>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</si>
  <si>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</si>
  <si>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</si>
  <si>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</si>
  <si>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</si>
  <si>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</si>
  <si>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</si>
  <si>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</si>
  <si>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</si>
  <si>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</si>
  <si>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</si>
  <si>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</si>
  <si>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</si>
  <si>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Curvelândia</t>
  </si>
  <si>
    <t>Denise</t>
  </si>
  <si>
    <t>Dom Aquino</t>
  </si>
  <si>
    <t>Jaciara</t>
  </si>
  <si>
    <t>Feliz Natal</t>
  </si>
  <si>
    <t>Figueirópolis D'Oeste</t>
  </si>
  <si>
    <t>Gaúcha do Norte</t>
  </si>
  <si>
    <t>Paranatinga</t>
  </si>
  <si>
    <t>Glória D'Oeste</t>
  </si>
  <si>
    <t>Guarantã do Norte</t>
  </si>
  <si>
    <t>Guiratinga</t>
  </si>
  <si>
    <t>Indiavaí</t>
  </si>
  <si>
    <t>Ipiranga do Norte</t>
  </si>
  <si>
    <t>Sorriso</t>
  </si>
  <si>
    <t>Itanhangá</t>
  </si>
  <si>
    <t>Itaúba</t>
  </si>
  <si>
    <t>Itiquira</t>
  </si>
  <si>
    <t>Jangada</t>
  </si>
  <si>
    <t>Juara</t>
  </si>
  <si>
    <t>Juruena</t>
  </si>
  <si>
    <t>Juscimeira</t>
  </si>
  <si>
    <t>Lambari D'Oeste</t>
  </si>
  <si>
    <t>Lucas do Rio Verde</t>
  </si>
  <si>
    <t>Luciara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</si>
  <si>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</si>
  <si>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</si>
  <si>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</si>
  <si>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</si>
  <si>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</si>
  <si>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</si>
  <si>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</si>
  <si>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</si>
  <si>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</si>
  <si>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</si>
  <si>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</si>
  <si>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</si>
  <si>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</si>
  <si>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</si>
  <si>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Ubiratã</t>
  </si>
  <si>
    <t>Nova Xavantina</t>
  </si>
  <si>
    <t>Novo Mundo</t>
  </si>
  <si>
    <t>Novo Horizonte do Norte</t>
  </si>
  <si>
    <t>Novo São Joaquim</t>
  </si>
  <si>
    <t>Paranaíta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</si>
  <si>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</si>
  <si>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</si>
  <si>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</si>
  <si>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</si>
  <si>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</si>
  <si>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</si>
  <si>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</si>
  <si>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</si>
  <si>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</si>
  <si>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</si>
  <si>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Poxoréu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</si>
  <si>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</si>
  <si>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</si>
  <si>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</si>
  <si>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</si>
  <si>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</si>
  <si>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</si>
  <si>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</si>
  <si>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</si>
  <si>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</si>
  <si>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</si>
  <si>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</si>
  <si>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</si>
  <si>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</si>
  <si>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</si>
  <si>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</si>
  <si>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</si>
  <si>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</si>
  <si>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</si>
  <si>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Sapezal</t>
  </si>
  <si>
    <t>Serra Nova Dourada</t>
  </si>
  <si>
    <t>Tabaporã</t>
  </si>
  <si>
    <t>Tapurah</t>
  </si>
  <si>
    <t>Terra Nova do Norte</t>
  </si>
  <si>
    <t>Torixoréu</t>
  </si>
  <si>
    <t>União do Sul</t>
  </si>
  <si>
    <t>Vale de São Domingos</t>
  </si>
  <si>
    <t>Vera</t>
  </si>
  <si>
    <t>Vila Rica</t>
  </si>
  <si>
    <t>Nova Guarita</t>
  </si>
  <si>
    <t>Nova Marilândia</t>
  </si>
  <si>
    <t>Nova Maringá</t>
  </si>
  <si>
    <t>Nova Monte Verde</t>
  </si>
  <si>
    <t>Nota: Dados sujeitos a revisão.</t>
  </si>
  <si>
    <t>Acumulada</t>
  </si>
  <si>
    <t>Relativa</t>
  </si>
  <si>
    <t>Participação percentual (%)</t>
  </si>
  <si>
    <t>Produto Interno Bruto
a preços correntes
(1 000 R$)</t>
  </si>
  <si>
    <t>População
 (2)</t>
  </si>
  <si>
    <t>100º</t>
  </si>
  <si>
    <t>99º</t>
  </si>
  <si>
    <t>98º</t>
  </si>
  <si>
    <t>97º</t>
  </si>
  <si>
    <t>96º</t>
  </si>
  <si>
    <t>95º</t>
  </si>
  <si>
    <t>94º</t>
  </si>
  <si>
    <t>93º</t>
  </si>
  <si>
    <t>92º</t>
  </si>
  <si>
    <t>91º</t>
  </si>
  <si>
    <t>90º</t>
  </si>
  <si>
    <t>89º</t>
  </si>
  <si>
    <t>88º</t>
  </si>
  <si>
    <t>87º</t>
  </si>
  <si>
    <t>86º</t>
  </si>
  <si>
    <t>85º</t>
  </si>
  <si>
    <t>84º</t>
  </si>
  <si>
    <t>83º</t>
  </si>
  <si>
    <t>82º</t>
  </si>
  <si>
    <t>81º</t>
  </si>
  <si>
    <t>80º</t>
  </si>
  <si>
    <t>79º</t>
  </si>
  <si>
    <t>78º</t>
  </si>
  <si>
    <t>77º</t>
  </si>
  <si>
    <t>76º</t>
  </si>
  <si>
    <t>75º</t>
  </si>
  <si>
    <t>74º</t>
  </si>
  <si>
    <t>73º</t>
  </si>
  <si>
    <t>72º</t>
  </si>
  <si>
    <t>71º</t>
  </si>
  <si>
    <t>70º</t>
  </si>
  <si>
    <t>69º</t>
  </si>
  <si>
    <t>68º</t>
  </si>
  <si>
    <t>67º</t>
  </si>
  <si>
    <t>66º</t>
  </si>
  <si>
    <t>65º</t>
  </si>
  <si>
    <t>64º</t>
  </si>
  <si>
    <t>63º</t>
  </si>
  <si>
    <t>62º</t>
  </si>
  <si>
    <t>61º</t>
  </si>
  <si>
    <t>60º</t>
  </si>
  <si>
    <t>59º</t>
  </si>
  <si>
    <t>58º</t>
  </si>
  <si>
    <t>57º</t>
  </si>
  <si>
    <t>56º</t>
  </si>
  <si>
    <t>55º</t>
  </si>
  <si>
    <t>54º</t>
  </si>
  <si>
    <t>53º</t>
  </si>
  <si>
    <t>52º</t>
  </si>
  <si>
    <t>51º</t>
  </si>
  <si>
    <t>50º</t>
  </si>
  <si>
    <t>49º</t>
  </si>
  <si>
    <t>48º</t>
  </si>
  <si>
    <t>47º</t>
  </si>
  <si>
    <t>46º</t>
  </si>
  <si>
    <t>45º</t>
  </si>
  <si>
    <t>44º</t>
  </si>
  <si>
    <t>43º</t>
  </si>
  <si>
    <t>42º</t>
  </si>
  <si>
    <t>41º</t>
  </si>
  <si>
    <t>40º</t>
  </si>
  <si>
    <t>39º</t>
  </si>
  <si>
    <t>38º</t>
  </si>
  <si>
    <t>37º</t>
  </si>
  <si>
    <t>36º</t>
  </si>
  <si>
    <t>35º</t>
  </si>
  <si>
    <t>34º</t>
  </si>
  <si>
    <t>33º</t>
  </si>
  <si>
    <t>32º</t>
  </si>
  <si>
    <t>31º</t>
  </si>
  <si>
    <t>30º</t>
  </si>
  <si>
    <t>29º</t>
  </si>
  <si>
    <t>28º</t>
  </si>
  <si>
    <t>27º</t>
  </si>
  <si>
    <t>26º</t>
  </si>
  <si>
    <t>25º</t>
  </si>
  <si>
    <t>24º</t>
  </si>
  <si>
    <t>23º</t>
  </si>
  <si>
    <t>22º</t>
  </si>
  <si>
    <t>21º</t>
  </si>
  <si>
    <t>20º</t>
  </si>
  <si>
    <t>19º</t>
  </si>
  <si>
    <t>18º</t>
  </si>
  <si>
    <t>17º</t>
  </si>
  <si>
    <t>16º</t>
  </si>
  <si>
    <t>15º</t>
  </si>
  <si>
    <t>14º</t>
  </si>
  <si>
    <t>13º</t>
  </si>
  <si>
    <t>12º</t>
  </si>
  <si>
    <t>11º</t>
  </si>
  <si>
    <t>10º</t>
  </si>
  <si>
    <t>9º</t>
  </si>
  <si>
    <t>8º</t>
  </si>
  <si>
    <t>7º</t>
  </si>
  <si>
    <t>6º</t>
  </si>
  <si>
    <t>5º</t>
  </si>
  <si>
    <t>4º</t>
  </si>
  <si>
    <t>3º</t>
  </si>
  <si>
    <t>2º</t>
  </si>
  <si>
    <t>1º</t>
  </si>
  <si>
    <t>Municípios</t>
  </si>
  <si>
    <t xml:space="preserve">Posição ocupada </t>
  </si>
  <si>
    <t>101º</t>
  </si>
  <si>
    <t>102º</t>
  </si>
  <si>
    <t>103º</t>
  </si>
  <si>
    <t>104º</t>
  </si>
  <si>
    <t>105º</t>
  </si>
  <si>
    <t>106º</t>
  </si>
  <si>
    <t>107º</t>
  </si>
  <si>
    <t>108º</t>
  </si>
  <si>
    <t>109º</t>
  </si>
  <si>
    <t>110º</t>
  </si>
  <si>
    <t>111º</t>
  </si>
  <si>
    <t>112º</t>
  </si>
  <si>
    <t>113º</t>
  </si>
  <si>
    <t>114º</t>
  </si>
  <si>
    <t>115º</t>
  </si>
  <si>
    <t>116º</t>
  </si>
  <si>
    <t>117º</t>
  </si>
  <si>
    <t>118º</t>
  </si>
  <si>
    <t>119º</t>
  </si>
  <si>
    <t>120º</t>
  </si>
  <si>
    <t>121º</t>
  </si>
  <si>
    <t>122º</t>
  </si>
  <si>
    <t>123º</t>
  </si>
  <si>
    <t>124º</t>
  </si>
  <si>
    <t>125º</t>
  </si>
  <si>
    <t>126º</t>
  </si>
  <si>
    <t>127º</t>
  </si>
  <si>
    <t>128º</t>
  </si>
  <si>
    <t>129º</t>
  </si>
  <si>
    <t>130º</t>
  </si>
  <si>
    <t>131º</t>
  </si>
  <si>
    <t>132º</t>
  </si>
  <si>
    <t>133º</t>
  </si>
  <si>
    <t>134º</t>
  </si>
  <si>
    <t>135º</t>
  </si>
  <si>
    <t>136º</t>
  </si>
  <si>
    <t>137º</t>
  </si>
  <si>
    <t>138º</t>
  </si>
  <si>
    <t>139º</t>
  </si>
  <si>
    <t>140º</t>
  </si>
  <si>
    <t>141º</t>
  </si>
  <si>
    <t>Fonte: IBGE, em parceria com os Órgãos Estaduais de Estatística, Secretarias Estaduais de Governo e Superintendência da Zona Franca de Manaus - SUFRAMA.</t>
  </si>
  <si>
    <t xml:space="preserve">Municípios </t>
  </si>
  <si>
    <r>
      <t xml:space="preserve">Posição ocupada ao Produto Interno Bruto </t>
    </r>
    <r>
      <rPr>
        <b/>
        <i/>
        <sz val="10"/>
        <rFont val="Calibri"/>
        <family val="2"/>
        <scheme val="minor"/>
      </rPr>
      <t>per capita</t>
    </r>
  </si>
  <si>
    <r>
      <t xml:space="preserve">Produto
Interno Bruto
</t>
    </r>
    <r>
      <rPr>
        <b/>
        <i/>
        <sz val="10"/>
        <rFont val="Calibri"/>
        <family val="2"/>
        <scheme val="minor"/>
      </rPr>
      <t xml:space="preserve">per capita
</t>
    </r>
    <r>
      <rPr>
        <b/>
        <sz val="10"/>
        <rFont val="Calibri"/>
        <family val="2"/>
        <scheme val="minor"/>
      </rPr>
      <t>(1) (R$)</t>
    </r>
  </si>
  <si>
    <t>MATO GROSSO</t>
  </si>
  <si>
    <t>VAB Agropecuária (1 000 R$)</t>
  </si>
  <si>
    <t>VAB Indústria (1 000 R$)</t>
  </si>
  <si>
    <t>VAB Serviços (1 000 R$)</t>
  </si>
  <si>
    <t>VAB APU (1 000 R$)</t>
  </si>
  <si>
    <t>Elaboração: SEPLAG MT / Superint. de Estudos Socioeconômicos</t>
  </si>
  <si>
    <t>Tabela 2 - Posição ocupada pelos municípios, em relação ao Produto Interno Bruto per capita e população - 2017</t>
  </si>
  <si>
    <t>Tabela 1 - Posição ocupada pelos municípios, em relação ao Produto Interno Bruto a preços correntes e participações percentuais relativa e acumulada - 2017</t>
  </si>
  <si>
    <t>Tabela 3 - Posição ocupada pelos municípios, em relação ao Valor Adicionado Bruto (VAB) da Agropecuária e participações percentuais relativa e acumulada - 2017</t>
  </si>
  <si>
    <t>Tabela 4 - Posição ocupada pelos municípios, em relação ao Valor Adicionado Bruto (VAB) da Indústria e participações percentuais relativa e acumulada - 2017</t>
  </si>
  <si>
    <t>Tabela 5 - Posição ocupada pelos municípios, em relação ao Valor Adicionado Bruto (VAB) de Serviços e participações percentuais relativa e acumulada - 2017</t>
  </si>
  <si>
    <t>Tabela 6 - Posição ocupada pelos municípios, em relação ao Valor Adicionado Bruto (VAB) da Administração, defesa, educação e saúde públicas e seguridade social (APU) e participações percentuais relativa e acumulada - 2017</t>
  </si>
  <si>
    <t>-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</si>
</sst>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0.0000"/>
    <numFmt numFmtId="167" formatCode="_(* #,##0.0_);_(* \(#,##0.0\);_(* &quot;-&quot;??_);_(@_)"/>
    <numFmt numFmtId="168" formatCode="_(* #,##0_);_(* \(#,##0\);_(* &quot;-&quot;??_);_(@_)"/>
  </numFmts>
  <fonts count="21">
    <font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7"/>
      <name val="Univers LT Std 55"/>
      <family val="2"/>
    </font>
    <font>
      <sz val="10"/>
      <name val="Comic Sans MS"/>
    </font>
    <font>
      <sz val="9"/>
      <name val="Univers LT Std 45 Light"/>
      <family val="2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Calibri"/>
      <family val="2"/>
      <scheme val="minor"/>
    </font>
    <font>
      <sz val="6"/>
      <color indexed="8"/>
      <name val="Arial"/>
    </font>
    <font>
      <b/>
      <sz val="11"/>
      <name val="Calibri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b/>
      <sz val="11"/>
      <color rgb="FFFF0000"/>
      <name val="Calibri"/>
      <family val="2"/>
    </font>
    <font>
      <sz val="6"/>
      <color indexed="8"/>
      <name val="Arial"/>
      <family val="2"/>
    </font>
    <font>
      <b/>
      <sz val="11"/>
      <color rgb="FFFFFFFF"/>
      <name val="Calibri"/>
      <family val="2"/>
    </font>
    <font>
      <b/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12" fillId="0" borderId="0" applyFill="0" applyProtection="0"/>
    <xf numFmtId="0" fontId="18" fillId="0" borderId="0" applyFill="0" applyProtection="0"/>
  </cellStyleXfs>
  <cellXfs count="92">
    <xf numFmtId="0" fontId="0" fillId="0" borderId="0" xfId="0"/>
    <xf numFmtId="0" fontId="3" fillId="0" borderId="0" xfId="2" applyFont="1"/>
    <xf numFmtId="0" fontId="3" fillId="0" borderId="0" xfId="2" applyFont="1" applyFill="1" applyAlignment="1"/>
    <xf numFmtId="0" fontId="3" fillId="0" borderId="0" xfId="2" applyFont="1" applyAlignment="1">
      <alignment horizontal="center"/>
    </xf>
    <xf numFmtId="166" fontId="3" fillId="0" borderId="0" xfId="2" applyNumberFormat="1" applyFont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Alignment="1"/>
    <xf numFmtId="0" fontId="3" fillId="0" borderId="0" xfId="3" applyFont="1" applyFill="1" applyAlignment="1"/>
    <xf numFmtId="0" fontId="3" fillId="0" borderId="0" xfId="2" applyFont="1" applyFill="1"/>
    <xf numFmtId="0" fontId="5" fillId="0" borderId="0" xfId="2" applyFont="1" applyFill="1"/>
    <xf numFmtId="0" fontId="3" fillId="0" borderId="0" xfId="2" applyFont="1" applyAlignment="1">
      <alignment horizontal="center" vertical="center"/>
    </xf>
    <xf numFmtId="0" fontId="5" fillId="0" borderId="0" xfId="2" applyFont="1"/>
    <xf numFmtId="0" fontId="7" fillId="0" borderId="0" xfId="0" applyFont="1"/>
    <xf numFmtId="165" fontId="7" fillId="0" borderId="0" xfId="0" applyNumberFormat="1" applyFont="1"/>
    <xf numFmtId="0" fontId="6" fillId="0" borderId="0" xfId="2" applyFont="1"/>
    <xf numFmtId="1" fontId="7" fillId="0" borderId="0" xfId="2" applyNumberFormat="1" applyFont="1" applyBorder="1" applyAlignment="1">
      <alignment horizontal="center"/>
    </xf>
    <xf numFmtId="166" fontId="3" fillId="0" borderId="0" xfId="2" applyNumberFormat="1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2" fontId="8" fillId="3" borderId="6" xfId="2" applyNumberFormat="1" applyFont="1" applyFill="1" applyBorder="1" applyAlignment="1">
      <alignment horizontal="center" vertical="center" wrapText="1"/>
    </xf>
    <xf numFmtId="2" fontId="8" fillId="3" borderId="9" xfId="2" applyNumberFormat="1" applyFont="1" applyFill="1" applyBorder="1" applyAlignment="1">
      <alignment horizontal="center" vertical="center" wrapText="1"/>
    </xf>
    <xf numFmtId="0" fontId="10" fillId="0" borderId="0" xfId="2" applyFont="1"/>
    <xf numFmtId="1" fontId="7" fillId="0" borderId="10" xfId="2" applyNumberFormat="1" applyFont="1" applyBorder="1" applyAlignment="1">
      <alignment horizontal="center"/>
    </xf>
    <xf numFmtId="164" fontId="3" fillId="0" borderId="0" xfId="2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horizontal="left"/>
    </xf>
    <xf numFmtId="165" fontId="10" fillId="0" borderId="0" xfId="2" applyNumberFormat="1" applyFont="1"/>
    <xf numFmtId="1" fontId="8" fillId="4" borderId="0" xfId="2" applyNumberFormat="1" applyFont="1" applyFill="1" applyBorder="1" applyAlignment="1">
      <alignment horizontal="center"/>
    </xf>
    <xf numFmtId="0" fontId="13" fillId="0" borderId="0" xfId="4" applyFont="1" applyFill="1" applyAlignment="1" applyProtection="1">
      <alignment horizontal="center"/>
    </xf>
    <xf numFmtId="0" fontId="14" fillId="0" borderId="0" xfId="4" applyFont="1" applyFill="1" applyProtection="1"/>
    <xf numFmtId="0" fontId="15" fillId="0" borderId="0" xfId="4" applyFont="1" applyFill="1" applyProtection="1"/>
    <xf numFmtId="0" fontId="16" fillId="0" borderId="0" xfId="4" applyFont="1" applyFill="1" applyProtection="1"/>
    <xf numFmtId="0" fontId="17" fillId="0" borderId="0" xfId="4" applyFont="1" applyFill="1" applyAlignment="1" applyProtection="1">
      <alignment horizontal="center"/>
    </xf>
    <xf numFmtId="0" fontId="19" fillId="0" borderId="0" xfId="0" applyFont="1"/>
    <xf numFmtId="0" fontId="19" fillId="0" borderId="0" xfId="0" applyFont="1" applyFill="1" applyAlignment="1">
      <alignment horizontal="center"/>
    </xf>
    <xf numFmtId="0" fontId="10" fillId="0" borderId="0" xfId="2" applyFont="1" applyFill="1" applyBorder="1" applyAlignment="1">
      <alignment wrapText="1"/>
    </xf>
    <xf numFmtId="0" fontId="3" fillId="0" borderId="0" xfId="2" applyFont="1" applyBorder="1"/>
    <xf numFmtId="0" fontId="10" fillId="0" borderId="0" xfId="2" applyFont="1" applyFill="1" applyBorder="1" applyAlignment="1">
      <alignment vertical="center" wrapText="1"/>
    </xf>
    <xf numFmtId="0" fontId="15" fillId="0" borderId="0" xfId="4" applyFont="1" applyFill="1" applyAlignment="1" applyProtection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Fill="1" applyAlignment="1">
      <alignment horizontal="left"/>
    </xf>
    <xf numFmtId="164" fontId="7" fillId="0" borderId="0" xfId="1" applyFont="1" applyAlignment="1">
      <alignment horizontal="left"/>
    </xf>
    <xf numFmtId="164" fontId="7" fillId="0" borderId="0" xfId="1" applyFont="1" applyFill="1" applyAlignment="1">
      <alignment horizontal="left"/>
    </xf>
    <xf numFmtId="168" fontId="7" fillId="0" borderId="0" xfId="1" applyNumberFormat="1" applyFont="1" applyAlignment="1">
      <alignment horizontal="left"/>
    </xf>
    <xf numFmtId="168" fontId="7" fillId="0" borderId="0" xfId="1" applyNumberFormat="1" applyFont="1" applyFill="1" applyAlignment="1">
      <alignment horizontal="left"/>
    </xf>
    <xf numFmtId="168" fontId="3" fillId="0" borderId="0" xfId="2" applyNumberFormat="1" applyFont="1"/>
    <xf numFmtId="2" fontId="7" fillId="0" borderId="0" xfId="2" applyNumberFormat="1" applyFont="1" applyAlignment="1">
      <alignment horizontal="center"/>
    </xf>
    <xf numFmtId="2" fontId="7" fillId="0" borderId="0" xfId="2" applyNumberFormat="1" applyFont="1" applyAlignment="1">
      <alignment horizontal="right"/>
    </xf>
    <xf numFmtId="168" fontId="7" fillId="0" borderId="0" xfId="1" applyNumberFormat="1" applyFont="1" applyAlignment="1">
      <alignment horizontal="center"/>
    </xf>
    <xf numFmtId="168" fontId="7" fillId="0" borderId="0" xfId="1" applyNumberFormat="1" applyFont="1" applyFill="1" applyAlignment="1"/>
    <xf numFmtId="164" fontId="7" fillId="0" borderId="0" xfId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4" fontId="5" fillId="0" borderId="0" xfId="1" applyNumberFormat="1" applyFont="1"/>
    <xf numFmtId="164" fontId="3" fillId="0" borderId="0" xfId="1" applyNumberFormat="1" applyFont="1"/>
    <xf numFmtId="164" fontId="3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164" fontId="7" fillId="0" borderId="0" xfId="1" applyNumberFormat="1" applyFont="1" applyFill="1" applyAlignment="1"/>
    <xf numFmtId="164" fontId="3" fillId="0" borderId="0" xfId="1" applyNumberFormat="1" applyFont="1" applyAlignment="1">
      <alignment horizontal="center"/>
    </xf>
    <xf numFmtId="0" fontId="7" fillId="3" borderId="0" xfId="2" applyFont="1" applyFill="1" applyAlignment="1">
      <alignment horizontal="center"/>
    </xf>
    <xf numFmtId="0" fontId="20" fillId="3" borderId="0" xfId="2" applyFont="1" applyFill="1" applyAlignment="1">
      <alignment horizontal="left"/>
    </xf>
    <xf numFmtId="164" fontId="8" fillId="3" borderId="0" xfId="1" applyNumberFormat="1" applyFont="1" applyFill="1" applyAlignment="1">
      <alignment horizontal="center"/>
    </xf>
    <xf numFmtId="0" fontId="8" fillId="4" borderId="0" xfId="2" applyFont="1" applyFill="1" applyAlignment="1">
      <alignment horizontal="center"/>
    </xf>
    <xf numFmtId="0" fontId="8" fillId="4" borderId="0" xfId="2" applyFont="1" applyFill="1" applyAlignment="1">
      <alignment horizontal="left"/>
    </xf>
    <xf numFmtId="164" fontId="8" fillId="4" borderId="0" xfId="1" applyNumberFormat="1" applyFont="1" applyFill="1" applyAlignment="1">
      <alignment horizontal="center"/>
    </xf>
    <xf numFmtId="168" fontId="8" fillId="4" borderId="0" xfId="1" applyNumberFormat="1" applyFont="1" applyFill="1" applyAlignment="1">
      <alignment horizontal="center"/>
    </xf>
    <xf numFmtId="168" fontId="8" fillId="3" borderId="0" xfId="2" applyNumberFormat="1" applyFont="1" applyFill="1" applyAlignment="1">
      <alignment horizontal="center"/>
    </xf>
    <xf numFmtId="165" fontId="6" fillId="0" borderId="0" xfId="2" applyNumberFormat="1" applyFont="1"/>
    <xf numFmtId="0" fontId="7" fillId="0" borderId="0" xfId="0" applyFont="1" applyAlignment="1">
      <alignment horizontal="center"/>
    </xf>
    <xf numFmtId="167" fontId="3" fillId="0" borderId="0" xfId="2" applyNumberFormat="1" applyFont="1"/>
    <xf numFmtId="168" fontId="7" fillId="0" borderId="0" xfId="1" applyNumberFormat="1" applyFont="1"/>
    <xf numFmtId="43" fontId="3" fillId="0" borderId="0" xfId="2" applyNumberFormat="1" applyFont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1" fontId="7" fillId="3" borderId="0" xfId="2" applyNumberFormat="1" applyFont="1" applyFill="1" applyBorder="1" applyAlignment="1">
      <alignment horizontal="center"/>
    </xf>
    <xf numFmtId="165" fontId="3" fillId="0" borderId="0" xfId="2" applyNumberFormat="1" applyFont="1"/>
    <xf numFmtId="43" fontId="7" fillId="0" borderId="0" xfId="2" applyNumberFormat="1" applyFont="1" applyAlignment="1">
      <alignment horizontal="center"/>
    </xf>
    <xf numFmtId="0" fontId="10" fillId="0" borderId="0" xfId="2" applyFont="1" applyFill="1" applyBorder="1" applyAlignment="1">
      <alignment horizontal="left" vertical="center" wrapText="1"/>
    </xf>
    <xf numFmtId="0" fontId="10" fillId="0" borderId="10" xfId="2" applyFont="1" applyFill="1" applyBorder="1" applyAlignment="1">
      <alignment horizontal="left" wrapText="1"/>
    </xf>
    <xf numFmtId="0" fontId="9" fillId="2" borderId="0" xfId="3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3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</cellXfs>
  <cellStyles count="6">
    <cellStyle name="Normal" xfId="0" builtinId="0"/>
    <cellStyle name="Normal 10" xfId="5"/>
    <cellStyle name="Normal 2" xfId="3"/>
    <cellStyle name="Normal 3" xfId="4"/>
    <cellStyle name="Normal_mascarasDECNA finais" xfId="2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PIB%20dos%20Munic&#237;pios%20-%20Tabelas%202017.xlsx#'Tabela 4'!A1" TargetMode="External"/><Relationship Id="rId2" Type="http://schemas.openxmlformats.org/officeDocument/2006/relationships/hyperlink" Target="PIB%20dos%20Munic&#237;pios%20-%20Tabelas%202017.xlsx#'Tabela 3'!A1" TargetMode="External"/><Relationship Id="rId1" Type="http://schemas.openxmlformats.org/officeDocument/2006/relationships/hyperlink" Target="PIB%20dos%20Munic&#237;pios%20-%20Tabelas%202017.xlsx#'Tabela 2'!A1" TargetMode="External"/><Relationship Id="rId5" Type="http://schemas.openxmlformats.org/officeDocument/2006/relationships/hyperlink" Target="PIB%20dos%20Munic&#237;pios%20-%20Tabelas%202017.xlsx#'Tabela 1'!A1" TargetMode="External"/><Relationship Id="rId4" Type="http://schemas.openxmlformats.org/officeDocument/2006/relationships/hyperlink" Target="PIB%20dos%20Munic&#237;pios%20-%20Tabelas%202017.xlsx#'Tabela 5'!A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104775</xdr:rowOff>
    </xdr:from>
    <xdr:to>
      <xdr:col>1</xdr:col>
      <xdr:colOff>47625</xdr:colOff>
      <xdr:row>28</xdr:row>
      <xdr:rowOff>123825</xdr:rowOff>
    </xdr:to>
    <xdr:sp macro="" textlink="">
      <xdr:nvSpPr>
        <xdr:cNvPr id="12" name="Retângulo 11"/>
        <xdr:cNvSpPr/>
      </xdr:nvSpPr>
      <xdr:spPr>
        <a:xfrm>
          <a:off x="19050" y="1695450"/>
          <a:ext cx="5076825" cy="40195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85725</xdr:colOff>
      <xdr:row>11</xdr:row>
      <xdr:rowOff>9526</xdr:rowOff>
    </xdr:from>
    <xdr:to>
      <xdr:col>0</xdr:col>
      <xdr:colOff>4943475</xdr:colOff>
      <xdr:row>13</xdr:row>
      <xdr:rowOff>85726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85725" y="2362201"/>
          <a:ext cx="4857750" cy="4572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Tabela 2 - Posição ocupada pelos municípios, em relação ao Produto Interno Bruto per capita e população - 2017</a:t>
          </a:r>
        </a:p>
      </xdr:txBody>
    </xdr:sp>
    <xdr:clientData/>
  </xdr:twoCellAnchor>
  <xdr:twoCellAnchor>
    <xdr:from>
      <xdr:col>0</xdr:col>
      <xdr:colOff>95251</xdr:colOff>
      <xdr:row>13</xdr:row>
      <xdr:rowOff>171450</xdr:rowOff>
    </xdr:from>
    <xdr:to>
      <xdr:col>0</xdr:col>
      <xdr:colOff>4953001</xdr:colOff>
      <xdr:row>16</xdr:row>
      <xdr:rowOff>152400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95251" y="2905125"/>
          <a:ext cx="4857750" cy="5524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Tabela 3 - Posição ocupada pelos municípios, em relação ao Valor Adicionado Bruto (VAB) da Agropecuária e participações percentuais relativa e acumulada - 2017</a:t>
          </a:r>
        </a:p>
      </xdr:txBody>
    </xdr:sp>
    <xdr:clientData/>
  </xdr:twoCellAnchor>
  <xdr:twoCellAnchor>
    <xdr:from>
      <xdr:col>0</xdr:col>
      <xdr:colOff>114299</xdr:colOff>
      <xdr:row>17</xdr:row>
      <xdr:rowOff>57150</xdr:rowOff>
    </xdr:from>
    <xdr:to>
      <xdr:col>0</xdr:col>
      <xdr:colOff>4962524</xdr:colOff>
      <xdr:row>20</xdr:row>
      <xdr:rowOff>38100</xdr:rowOff>
    </xdr:to>
    <xdr:sp macro="" textlink="">
      <xdr:nvSpPr>
        <xdr:cNvPr id="4" name="CaixaDeTexto 3">
          <a:hlinkClick xmlns:r="http://schemas.openxmlformats.org/officeDocument/2006/relationships" r:id="rId3"/>
        </xdr:cNvPr>
        <xdr:cNvSpPr txBox="1"/>
      </xdr:nvSpPr>
      <xdr:spPr>
        <a:xfrm>
          <a:off x="114299" y="3552825"/>
          <a:ext cx="4848225" cy="5524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Tabela 4 - Posição ocupada pelos municípios, em relação ao Valor Adicionado Bruto (VAB) da Indústria e participações percentuais relativa e acumulada - 2017</a:t>
          </a:r>
        </a:p>
      </xdr:txBody>
    </xdr:sp>
    <xdr:clientData/>
  </xdr:twoCellAnchor>
  <xdr:twoCellAnchor>
    <xdr:from>
      <xdr:col>0</xdr:col>
      <xdr:colOff>104776</xdr:colOff>
      <xdr:row>20</xdr:row>
      <xdr:rowOff>133350</xdr:rowOff>
    </xdr:from>
    <xdr:to>
      <xdr:col>0</xdr:col>
      <xdr:colOff>4943476</xdr:colOff>
      <xdr:row>23</xdr:row>
      <xdr:rowOff>114300</xdr:rowOff>
    </xdr:to>
    <xdr:sp macro="" textlink="">
      <xdr:nvSpPr>
        <xdr:cNvPr id="5" name="CaixaDeTexto 4">
          <a:hlinkClick xmlns:r="http://schemas.openxmlformats.org/officeDocument/2006/relationships" r:id="rId4"/>
        </xdr:cNvPr>
        <xdr:cNvSpPr txBox="1"/>
      </xdr:nvSpPr>
      <xdr:spPr>
        <a:xfrm>
          <a:off x="104776" y="4200525"/>
          <a:ext cx="4838700" cy="5524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Tabela 5 - Posição ocupada pelos municípios, em relação ao Valor Adicionado Bruto (VAB) de Serviços e participações percentuais relativa e acumulada - 2017</a:t>
          </a:r>
        </a:p>
      </xdr:txBody>
    </xdr:sp>
    <xdr:clientData/>
  </xdr:twoCellAnchor>
  <xdr:twoCellAnchor>
    <xdr:from>
      <xdr:col>0</xdr:col>
      <xdr:colOff>114301</xdr:colOff>
      <xdr:row>24</xdr:row>
      <xdr:rowOff>28575</xdr:rowOff>
    </xdr:from>
    <xdr:to>
      <xdr:col>0</xdr:col>
      <xdr:colOff>4962525</xdr:colOff>
      <xdr:row>27</xdr:row>
      <xdr:rowOff>180975</xdr:rowOff>
    </xdr:to>
    <xdr:sp macro="" textlink="">
      <xdr:nvSpPr>
        <xdr:cNvPr id="6" name="CaixaDeTexto 5"/>
        <xdr:cNvSpPr txBox="1"/>
      </xdr:nvSpPr>
      <xdr:spPr>
        <a:xfrm>
          <a:off x="114301" y="4857750"/>
          <a:ext cx="4848224" cy="7239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Tabela 6 - Posição ocupada pelos municípios, em relação ao Valor Adicionado Bruto (VAB) da Administração, defesa, educação e saúde públicas e seguridade social (APU) e participações percentuais relativa e acumulada - 2017</a:t>
          </a:r>
        </a:p>
      </xdr:txBody>
    </xdr:sp>
    <xdr:clientData/>
  </xdr:twoCellAnchor>
  <xdr:twoCellAnchor>
    <xdr:from>
      <xdr:col>0</xdr:col>
      <xdr:colOff>95251</xdr:colOff>
      <xdr:row>7</xdr:row>
      <xdr:rowOff>180975</xdr:rowOff>
    </xdr:from>
    <xdr:to>
      <xdr:col>0</xdr:col>
      <xdr:colOff>4953000</xdr:colOff>
      <xdr:row>10</xdr:row>
      <xdr:rowOff>114300</xdr:rowOff>
    </xdr:to>
    <xdr:sp macro="" textlink="">
      <xdr:nvSpPr>
        <xdr:cNvPr id="9" name="CaixaDeTexto 8">
          <a:hlinkClick xmlns:r="http://schemas.openxmlformats.org/officeDocument/2006/relationships" r:id="rId5"/>
        </xdr:cNvPr>
        <xdr:cNvSpPr txBox="1"/>
      </xdr:nvSpPr>
      <xdr:spPr>
        <a:xfrm>
          <a:off x="95251" y="1771650"/>
          <a:ext cx="4857749" cy="50482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Tabela 1 - Posição ocupada pelos municípios, em relação ao Produto Interno Bruto a preços correntes e participações percentuais relativa e acumulada - 2017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57150</xdr:colOff>
      <xdr:row>4</xdr:row>
      <xdr:rowOff>47625</xdr:rowOff>
    </xdr:to>
    <xdr:sp macro="" textlink="">
      <xdr:nvSpPr>
        <xdr:cNvPr id="10" name="CaixaDeTexto 9"/>
        <xdr:cNvSpPr txBox="1"/>
      </xdr:nvSpPr>
      <xdr:spPr>
        <a:xfrm>
          <a:off x="0" y="0"/>
          <a:ext cx="5105400" cy="1057275"/>
        </a:xfrm>
        <a:prstGeom prst="rect">
          <a:avLst/>
        </a:prstGeom>
        <a:solidFill>
          <a:schemeClr val="accent6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800" b="1">
              <a:solidFill>
                <a:schemeClr val="bg1"/>
              </a:solidFill>
            </a:rPr>
            <a:t>PRODUTO</a:t>
          </a:r>
          <a:r>
            <a:rPr lang="pt-BR" sz="1800" b="1" baseline="0">
              <a:solidFill>
                <a:schemeClr val="bg1"/>
              </a:solidFill>
            </a:rPr>
            <a:t> INTERNO BRUTO DOS MUNICÍPIOS DE  MATO GROSSO</a:t>
          </a:r>
        </a:p>
        <a:p>
          <a:pPr algn="ctr"/>
          <a:endParaRPr lang="pt-BR" sz="1100" b="1" baseline="0">
            <a:solidFill>
              <a:schemeClr val="bg1"/>
            </a:solidFill>
          </a:endParaRPr>
        </a:p>
        <a:p>
          <a:pPr algn="ctr"/>
          <a:r>
            <a:rPr lang="pt-BR" sz="1200" b="1">
              <a:solidFill>
                <a:schemeClr val="bg1"/>
              </a:solidFill>
            </a:rPr>
            <a:t>SEPLAG-MT</a:t>
          </a:r>
          <a:r>
            <a:rPr lang="pt-BR" sz="1200" b="1" baseline="0">
              <a:solidFill>
                <a:schemeClr val="bg1"/>
              </a:solidFill>
            </a:rPr>
            <a:t> / Superintendência de Estudos Socioeconômicos</a:t>
          </a:r>
        </a:p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104775</xdr:rowOff>
    </xdr:from>
    <xdr:to>
      <xdr:col>1</xdr:col>
      <xdr:colOff>47624</xdr:colOff>
      <xdr:row>7</xdr:row>
      <xdr:rowOff>95250</xdr:rowOff>
    </xdr:to>
    <xdr:sp macro="" textlink="">
      <xdr:nvSpPr>
        <xdr:cNvPr id="11" name="CaixaDeTexto 10"/>
        <xdr:cNvSpPr txBox="1"/>
      </xdr:nvSpPr>
      <xdr:spPr>
        <a:xfrm>
          <a:off x="0" y="1114425"/>
          <a:ext cx="5095874" cy="571500"/>
        </a:xfrm>
        <a:prstGeom prst="rect">
          <a:avLst/>
        </a:prstGeom>
        <a:solidFill>
          <a:schemeClr val="accent6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2524125</xdr:colOff>
      <xdr:row>150</xdr:row>
      <xdr:rowOff>19049</xdr:rowOff>
    </xdr:from>
    <xdr:ext cx="1257299" cy="428625"/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2524125" y="24974549"/>
          <a:ext cx="1257299" cy="428625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bg1"/>
              </a:solidFill>
            </a:rPr>
            <a:t>RETORNO</a:t>
          </a:r>
          <a:r>
            <a:rPr lang="pt-BR" sz="1100" b="1" baseline="0">
              <a:solidFill>
                <a:schemeClr val="bg1"/>
              </a:solidFill>
            </a:rPr>
            <a:t> ÍNDICE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150</xdr:row>
      <xdr:rowOff>47625</xdr:rowOff>
    </xdr:from>
    <xdr:ext cx="1257299" cy="428625"/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2543175" y="25184100"/>
          <a:ext cx="1257299" cy="428625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bg1"/>
              </a:solidFill>
            </a:rPr>
            <a:t>RETORNO</a:t>
          </a:r>
          <a:r>
            <a:rPr lang="pt-BR" sz="1100" b="1" baseline="0">
              <a:solidFill>
                <a:schemeClr val="bg1"/>
              </a:solidFill>
            </a:rPr>
            <a:t> ÍNDICE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148</xdr:row>
      <xdr:rowOff>0</xdr:rowOff>
    </xdr:from>
    <xdr:ext cx="1257299" cy="428625"/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2533650" y="24803100"/>
          <a:ext cx="1257299" cy="428625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bg1"/>
              </a:solidFill>
            </a:rPr>
            <a:t>RETORNO</a:t>
          </a:r>
          <a:r>
            <a:rPr lang="pt-BR" sz="1100" b="1" baseline="0">
              <a:solidFill>
                <a:schemeClr val="bg1"/>
              </a:solidFill>
            </a:rPr>
            <a:t> ÍNDICE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147</xdr:row>
      <xdr:rowOff>0</xdr:rowOff>
    </xdr:from>
    <xdr:ext cx="1257299" cy="428625"/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2533650" y="24650700"/>
          <a:ext cx="1257299" cy="428625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bg1"/>
              </a:solidFill>
            </a:rPr>
            <a:t>RETORNO</a:t>
          </a:r>
          <a:r>
            <a:rPr lang="pt-BR" sz="1100" b="1" baseline="0">
              <a:solidFill>
                <a:schemeClr val="bg1"/>
              </a:solidFill>
            </a:rPr>
            <a:t> ÍNDICE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148</xdr:row>
      <xdr:rowOff>0</xdr:rowOff>
    </xdr:from>
    <xdr:ext cx="1257299" cy="428625"/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2533650" y="24803100"/>
          <a:ext cx="1257299" cy="428625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bg1"/>
              </a:solidFill>
            </a:rPr>
            <a:t>RETORNO</a:t>
          </a:r>
          <a:r>
            <a:rPr lang="pt-BR" sz="1100" b="1" baseline="0">
              <a:solidFill>
                <a:schemeClr val="bg1"/>
              </a:solidFill>
            </a:rPr>
            <a:t> ÍNDICE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147</xdr:row>
      <xdr:rowOff>0</xdr:rowOff>
    </xdr:from>
    <xdr:ext cx="1257299" cy="428625"/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2533650" y="24850725"/>
          <a:ext cx="1257299" cy="428625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bg1"/>
              </a:solidFill>
            </a:rPr>
            <a:t>RETORNO</a:t>
          </a:r>
          <a:r>
            <a:rPr lang="pt-BR" sz="1100" b="1" baseline="0">
              <a:solidFill>
                <a:schemeClr val="bg1"/>
              </a:solidFill>
            </a:rPr>
            <a:t> ÍNDICE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showGridLines="0" workbookViewId="0">
      <selection activeCell="A30" sqref="A30"/>
    </sheetView>
  </sheetViews>
  <sheetFormatPr defaultRowHeight="15"/>
  <cols>
    <col min="1" max="1" width="75.7109375" style="29" customWidth="1"/>
    <col min="2" max="16384" width="9.140625" style="29"/>
  </cols>
  <sheetData>
    <row r="1" spans="1:9" ht="33.75" customHeight="1">
      <c r="A1" s="26"/>
      <c r="B1" s="27"/>
      <c r="C1" s="28"/>
      <c r="D1" s="28"/>
      <c r="E1" s="28"/>
      <c r="F1" s="28"/>
      <c r="G1" s="28"/>
      <c r="H1" s="28"/>
      <c r="I1" s="28"/>
    </row>
    <row r="2" spans="1:9" ht="15.75">
      <c r="A2" s="26"/>
      <c r="B2" s="27"/>
      <c r="C2" s="28"/>
      <c r="D2" s="28"/>
      <c r="E2" s="30"/>
      <c r="F2" s="28"/>
      <c r="G2" s="28"/>
      <c r="H2" s="28"/>
      <c r="I2" s="28"/>
    </row>
    <row r="3" spans="1:9">
      <c r="A3" s="27"/>
      <c r="B3" s="27"/>
      <c r="C3" s="28"/>
      <c r="D3" s="28"/>
      <c r="E3" s="28"/>
      <c r="F3" s="28"/>
      <c r="G3" s="28"/>
      <c r="H3" s="28"/>
      <c r="I3" s="28"/>
    </row>
    <row r="4" spans="1:9">
      <c r="A4" s="27"/>
      <c r="B4" s="27"/>
      <c r="C4" s="28"/>
      <c r="D4" s="28"/>
      <c r="E4" s="28"/>
      <c r="F4" s="28"/>
      <c r="G4" s="28"/>
      <c r="H4" s="28"/>
      <c r="I4" s="28"/>
    </row>
    <row r="5" spans="1:9">
      <c r="A5" s="27"/>
      <c r="B5" s="27"/>
      <c r="C5" s="28"/>
      <c r="D5" s="28"/>
      <c r="E5" s="28"/>
      <c r="F5" s="28"/>
      <c r="G5" s="28"/>
      <c r="H5" s="28"/>
      <c r="I5" s="28"/>
    </row>
    <row r="6" spans="1:9">
      <c r="A6" s="27"/>
      <c r="B6" s="27"/>
      <c r="C6" s="28"/>
      <c r="D6" s="28"/>
      <c r="E6" s="28"/>
      <c r="F6" s="28"/>
      <c r="G6" s="28"/>
      <c r="H6" s="28"/>
      <c r="I6" s="28"/>
    </row>
    <row r="7" spans="1:9" ht="15.75">
      <c r="A7" s="27"/>
      <c r="B7" s="27"/>
      <c r="C7" s="36"/>
      <c r="D7" s="28"/>
      <c r="E7" s="28"/>
      <c r="F7" s="30"/>
      <c r="G7" s="28"/>
      <c r="H7" s="28"/>
      <c r="I7" s="28"/>
    </row>
    <row r="8" spans="1:9">
      <c r="A8" s="27"/>
      <c r="B8" s="27"/>
      <c r="C8" s="28"/>
      <c r="D8" s="28"/>
      <c r="E8" s="28"/>
      <c r="F8" s="28"/>
      <c r="G8" s="28"/>
      <c r="H8" s="28"/>
      <c r="I8" s="28"/>
    </row>
    <row r="9" spans="1:9">
      <c r="A9" s="27"/>
      <c r="B9" s="27"/>
      <c r="C9" s="28"/>
      <c r="D9" s="28"/>
      <c r="E9" s="28"/>
      <c r="F9" s="28"/>
      <c r="G9" s="28"/>
      <c r="H9" s="28"/>
      <c r="I9" s="28"/>
    </row>
    <row r="10" spans="1:9">
      <c r="A10" s="27"/>
      <c r="B10" s="27"/>
      <c r="C10" s="28"/>
      <c r="D10" s="28"/>
      <c r="E10" s="28"/>
      <c r="F10" s="28"/>
      <c r="G10" s="28"/>
      <c r="H10" s="28"/>
      <c r="I10" s="28"/>
    </row>
    <row r="11" spans="1:9">
      <c r="A11" s="27"/>
      <c r="B11" s="27"/>
      <c r="C11" s="28"/>
      <c r="D11" s="28"/>
      <c r="E11" s="28"/>
      <c r="F11" s="28"/>
      <c r="G11" s="28"/>
      <c r="H11" s="28"/>
      <c r="I11" s="28"/>
    </row>
    <row r="12" spans="1:9">
      <c r="A12" s="27"/>
      <c r="B12" s="27"/>
      <c r="C12" s="28"/>
      <c r="D12" s="28"/>
      <c r="E12" s="28"/>
      <c r="F12" s="28"/>
      <c r="G12" s="28"/>
      <c r="H12" s="28"/>
      <c r="I12" s="28"/>
    </row>
    <row r="13" spans="1:9">
      <c r="A13" s="27"/>
      <c r="B13" s="27"/>
    </row>
    <row r="14" spans="1:9">
      <c r="A14" s="27"/>
      <c r="B14" s="27"/>
    </row>
    <row r="15" spans="1:9">
      <c r="A15" s="27"/>
      <c r="B15" s="27"/>
    </row>
    <row r="16" spans="1:9">
      <c r="A16" s="27"/>
      <c r="B16" s="27"/>
    </row>
    <row r="17" spans="1:2">
      <c r="A17" s="27"/>
      <c r="B17" s="27"/>
    </row>
    <row r="18" spans="1:2">
      <c r="A18" s="27"/>
      <c r="B18" s="27"/>
    </row>
    <row r="19" spans="1:2">
      <c r="A19" s="27"/>
      <c r="B19" s="27"/>
    </row>
    <row r="20" spans="1:2">
      <c r="A20" s="27"/>
      <c r="B20" s="27"/>
    </row>
    <row r="21" spans="1:2">
      <c r="A21" s="27"/>
      <c r="B21" s="27"/>
    </row>
    <row r="22" spans="1:2">
      <c r="A22" s="27"/>
      <c r="B22" s="27"/>
    </row>
    <row r="23" spans="1:2">
      <c r="A23" s="27"/>
      <c r="B23" s="27"/>
    </row>
    <row r="24" spans="1:2">
      <c r="A24" s="27"/>
      <c r="B24" s="27"/>
    </row>
    <row r="25" spans="1:2">
      <c r="A25" s="27"/>
      <c r="B25" s="27"/>
    </row>
    <row r="26" spans="1:2">
      <c r="A26" s="27"/>
      <c r="B26" s="27"/>
    </row>
    <row r="27" spans="1:2">
      <c r="A27" s="27"/>
      <c r="B27" s="27"/>
    </row>
    <row r="28" spans="1:2">
      <c r="A28" s="27"/>
      <c r="B28" s="27"/>
    </row>
    <row r="29" spans="1:2">
      <c r="A29" s="27"/>
      <c r="B29" s="27"/>
    </row>
    <row r="30" spans="1:2">
      <c r="A30" s="27"/>
      <c r="B30" s="27"/>
    </row>
    <row r="31" spans="1:2">
      <c r="A31" s="27"/>
      <c r="B31" s="27"/>
    </row>
    <row r="32" spans="1:2">
      <c r="A32" s="27"/>
      <c r="B32" s="27"/>
    </row>
    <row r="33" spans="1:2">
      <c r="A33" s="27"/>
      <c r="B33" s="27"/>
    </row>
    <row r="34" spans="1:2">
      <c r="A34" s="27"/>
      <c r="B34" s="27"/>
    </row>
    <row r="35" spans="1:2">
      <c r="A35" s="27"/>
      <c r="B35" s="27"/>
    </row>
    <row r="36" spans="1:2">
      <c r="A36" s="27"/>
      <c r="B36" s="27"/>
    </row>
    <row r="37" spans="1:2">
      <c r="A37" s="27"/>
      <c r="B37" s="27"/>
    </row>
    <row r="38" spans="1:2">
      <c r="A38" s="27"/>
      <c r="B38" s="27"/>
    </row>
    <row r="39" spans="1:2">
      <c r="A39" s="27"/>
      <c r="B39" s="27"/>
    </row>
    <row r="40" spans="1:2">
      <c r="A40" s="27"/>
      <c r="B40" s="27"/>
    </row>
    <row r="41" spans="1:2">
      <c r="A41" s="27"/>
      <c r="B41" s="27"/>
    </row>
    <row r="42" spans="1:2">
      <c r="A42" s="27"/>
      <c r="B42" s="27"/>
    </row>
    <row r="43" spans="1:2">
      <c r="A43" s="27"/>
      <c r="B43" s="27"/>
    </row>
    <row r="44" spans="1:2">
      <c r="A44" s="27"/>
      <c r="B44" s="27"/>
    </row>
    <row r="45" spans="1:2">
      <c r="A45" s="27"/>
      <c r="B45" s="27"/>
    </row>
    <row r="46" spans="1:2">
      <c r="A46" s="27"/>
      <c r="B46" s="27"/>
    </row>
    <row r="47" spans="1:2">
      <c r="A47" s="27"/>
      <c r="B47" s="27"/>
    </row>
    <row r="48" spans="1:2">
      <c r="A48" s="27"/>
      <c r="B48" s="27"/>
    </row>
    <row r="49" spans="1:2">
      <c r="A49" s="27"/>
      <c r="B49" s="27"/>
    </row>
    <row r="50" spans="1:2">
      <c r="A50" s="27"/>
      <c r="B50" s="27"/>
    </row>
    <row r="51" spans="1:2">
      <c r="A51" s="27"/>
      <c r="B51" s="27"/>
    </row>
    <row r="52" spans="1:2">
      <c r="A52" s="27"/>
      <c r="B52" s="27"/>
    </row>
    <row r="53" spans="1:2">
      <c r="A53" s="27"/>
      <c r="B53" s="27"/>
    </row>
    <row r="54" spans="1:2">
      <c r="A54" s="27"/>
      <c r="B54" s="27"/>
    </row>
    <row r="55" spans="1:2">
      <c r="A55" s="27"/>
      <c r="B55" s="27"/>
    </row>
    <row r="56" spans="1:2">
      <c r="A56" s="27"/>
      <c r="B56" s="27"/>
    </row>
    <row r="57" spans="1:2">
      <c r="A57" s="27"/>
      <c r="B57" s="27"/>
    </row>
    <row r="58" spans="1:2">
      <c r="A58" s="27"/>
      <c r="B58" s="27"/>
    </row>
    <row r="59" spans="1:2">
      <c r="A59" s="27"/>
      <c r="B59" s="27"/>
    </row>
    <row r="60" spans="1:2">
      <c r="A60" s="27"/>
      <c r="B60" s="27"/>
    </row>
    <row r="61" spans="1:2">
      <c r="A61" s="27"/>
      <c r="B61" s="27"/>
    </row>
    <row r="62" spans="1:2">
      <c r="A62" s="27"/>
      <c r="B62" s="27"/>
    </row>
    <row r="63" spans="1:2">
      <c r="A63" s="27"/>
      <c r="B63" s="27"/>
    </row>
    <row r="64" spans="1:2">
      <c r="A64" s="27"/>
      <c r="B64" s="27"/>
    </row>
    <row r="65" spans="1:2">
      <c r="A65" s="27"/>
      <c r="B65" s="27"/>
    </row>
    <row r="66" spans="1:2">
      <c r="A66" s="27"/>
      <c r="B66" s="27"/>
    </row>
    <row r="67" spans="1:2">
      <c r="A67" s="27"/>
      <c r="B67" s="27"/>
    </row>
    <row r="68" spans="1:2">
      <c r="A68" s="27"/>
      <c r="B68" s="27"/>
    </row>
    <row r="69" spans="1:2">
      <c r="A69" s="27"/>
      <c r="B69" s="27"/>
    </row>
    <row r="70" spans="1:2">
      <c r="A70" s="27"/>
      <c r="B70" s="27"/>
    </row>
    <row r="71" spans="1:2">
      <c r="A71" s="27"/>
      <c r="B71" s="27"/>
    </row>
    <row r="72" spans="1:2">
      <c r="A72" s="27"/>
      <c r="B72" s="27"/>
    </row>
    <row r="73" spans="1:2">
      <c r="A73" s="27"/>
      <c r="B73" s="27"/>
    </row>
    <row r="74" spans="1:2">
      <c r="A74" s="27"/>
      <c r="B74" s="27"/>
    </row>
    <row r="75" spans="1:2">
      <c r="A75" s="27"/>
      <c r="B75" s="27"/>
    </row>
    <row r="76" spans="1:2">
      <c r="A76" s="27"/>
      <c r="B76" s="27"/>
    </row>
    <row r="77" spans="1:2">
      <c r="A77" s="27"/>
      <c r="B77" s="27"/>
    </row>
    <row r="78" spans="1:2">
      <c r="A78" s="27"/>
      <c r="B78" s="27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4"/>
  <sheetViews>
    <sheetView showGridLines="0" zoomScaleNormal="100" workbookViewId="0">
      <pane ySplit="3" topLeftCell="A4" activePane="bottomLeft" state="frozen"/>
      <selection sqref="A1:E1"/>
      <selection pane="bottomLeft" activeCell="C144" sqref="C144"/>
    </sheetView>
  </sheetViews>
  <sheetFormatPr defaultColWidth="8" defaultRowHeight="9"/>
  <cols>
    <col min="1" max="1" width="38" style="1" customWidth="1"/>
    <col min="2" max="2" width="10.28515625" style="1" customWidth="1"/>
    <col min="3" max="5" width="16.28515625" style="1" customWidth="1"/>
    <col min="6" max="6" width="10.140625" style="1" customWidth="1"/>
    <col min="7" max="8" width="8" style="1"/>
    <col min="9" max="9" width="20.5703125" style="1" customWidth="1"/>
    <col min="10" max="10" width="13.5703125" style="1" bestFit="1" customWidth="1"/>
    <col min="11" max="16384" width="8" style="1"/>
  </cols>
  <sheetData>
    <row r="1" spans="1:12" ht="40.5" customHeight="1">
      <c r="A1" s="76" t="s">
        <v>301</v>
      </c>
      <c r="B1" s="76"/>
      <c r="C1" s="76"/>
      <c r="D1" s="76"/>
      <c r="E1" s="76"/>
    </row>
    <row r="2" spans="1:12" ht="30" customHeight="1">
      <c r="A2" s="81" t="s">
        <v>247</v>
      </c>
      <c r="B2" s="79" t="s">
        <v>248</v>
      </c>
      <c r="C2" s="79" t="s">
        <v>145</v>
      </c>
      <c r="D2" s="77" t="s">
        <v>144</v>
      </c>
      <c r="E2" s="78"/>
    </row>
    <row r="3" spans="1:12" ht="26.25" customHeight="1">
      <c r="A3" s="82"/>
      <c r="B3" s="80"/>
      <c r="C3" s="80"/>
      <c r="D3" s="18" t="s">
        <v>143</v>
      </c>
      <c r="E3" s="19" t="s">
        <v>142</v>
      </c>
      <c r="J3" s="44">
        <f>SUM(J4:J144)</f>
        <v>0</v>
      </c>
    </row>
    <row r="4" spans="1:12" s="3" customFormat="1" ht="12.75">
      <c r="A4" s="38" t="s">
        <v>12</v>
      </c>
      <c r="B4" s="15" t="s">
        <v>246</v>
      </c>
      <c r="C4" s="42">
        <v>23301195.037999999</v>
      </c>
      <c r="D4" s="46">
        <v>18.375603808353972</v>
      </c>
      <c r="E4" s="45">
        <f>D4</f>
        <v>18.375603808353972</v>
      </c>
      <c r="H4" s="37"/>
      <c r="I4" s="38"/>
      <c r="J4" s="42"/>
      <c r="K4" s="46"/>
      <c r="L4" s="45"/>
    </row>
    <row r="5" spans="1:12" s="3" customFormat="1" ht="12.75">
      <c r="A5" s="38" t="s">
        <v>17</v>
      </c>
      <c r="B5" s="15" t="s">
        <v>245</v>
      </c>
      <c r="C5" s="42">
        <v>9598521.7540000007</v>
      </c>
      <c r="D5" s="46">
        <v>7.56951017360824</v>
      </c>
      <c r="E5" s="45">
        <f>E4+D5</f>
        <v>25.945113981962212</v>
      </c>
      <c r="F5" s="4"/>
      <c r="H5" s="37"/>
      <c r="I5" s="38"/>
      <c r="J5" s="42"/>
      <c r="K5" s="46"/>
      <c r="L5" s="45"/>
    </row>
    <row r="6" spans="1:12" s="3" customFormat="1" ht="12.75">
      <c r="A6" s="38" t="s">
        <v>2</v>
      </c>
      <c r="B6" s="15" t="s">
        <v>244</v>
      </c>
      <c r="C6" s="42">
        <v>7892653.5539999995</v>
      </c>
      <c r="D6" s="46">
        <v>6.2242419098410924</v>
      </c>
      <c r="E6" s="45">
        <f t="shared" ref="E6:E69" si="0">E5+D6</f>
        <v>32.169355891803306</v>
      </c>
      <c r="F6" s="4"/>
      <c r="H6" s="37"/>
      <c r="I6" s="38"/>
      <c r="J6" s="42"/>
      <c r="K6" s="46"/>
      <c r="L6" s="45"/>
    </row>
    <row r="7" spans="1:12" s="3" customFormat="1" ht="12.75">
      <c r="A7" s="38" t="s">
        <v>67</v>
      </c>
      <c r="B7" s="15" t="s">
        <v>243</v>
      </c>
      <c r="C7" s="42">
        <v>5731412.9890000001</v>
      </c>
      <c r="D7" s="46">
        <v>4.5198614996425333</v>
      </c>
      <c r="E7" s="45">
        <f t="shared" si="0"/>
        <v>36.689217391445837</v>
      </c>
      <c r="F7" s="4"/>
      <c r="H7" s="37"/>
      <c r="I7" s="38"/>
      <c r="J7" s="42"/>
      <c r="K7" s="46"/>
      <c r="L7" s="45"/>
    </row>
    <row r="8" spans="1:12" s="3" customFormat="1" ht="12.75">
      <c r="A8" s="38" t="s">
        <v>15</v>
      </c>
      <c r="B8" s="15" t="s">
        <v>242</v>
      </c>
      <c r="C8" s="42">
        <v>5626287.1169999996</v>
      </c>
      <c r="D8" s="46">
        <v>4.4369579674104136</v>
      </c>
      <c r="E8" s="45">
        <f t="shared" si="0"/>
        <v>41.126175358856251</v>
      </c>
      <c r="F8" s="4"/>
      <c r="H8" s="37"/>
      <c r="I8" s="38"/>
      <c r="J8" s="42"/>
      <c r="K8" s="46"/>
      <c r="L8" s="45"/>
    </row>
    <row r="9" spans="1:12" s="3" customFormat="1" ht="12.75">
      <c r="A9" s="38" t="s">
        <v>76</v>
      </c>
      <c r="B9" s="15" t="s">
        <v>241</v>
      </c>
      <c r="C9" s="42">
        <v>3720050.1949999998</v>
      </c>
      <c r="D9" s="46">
        <v>2.9336765096824533</v>
      </c>
      <c r="E9" s="45">
        <f t="shared" si="0"/>
        <v>44.059851868538708</v>
      </c>
      <c r="F9" s="4"/>
      <c r="H9" s="37"/>
      <c r="I9" s="38"/>
      <c r="J9" s="42"/>
      <c r="K9" s="46"/>
      <c r="L9" s="45"/>
    </row>
    <row r="10" spans="1:12" s="3" customFormat="1" ht="12.75">
      <c r="A10" s="38" t="s">
        <v>40</v>
      </c>
      <c r="B10" s="15" t="s">
        <v>240</v>
      </c>
      <c r="C10" s="42">
        <v>3490426.1809999999</v>
      </c>
      <c r="D10" s="46">
        <v>2.75259223914325</v>
      </c>
      <c r="E10" s="45">
        <f t="shared" si="0"/>
        <v>46.812444107681955</v>
      </c>
      <c r="F10" s="4"/>
      <c r="H10" s="37"/>
      <c r="I10" s="38"/>
      <c r="J10" s="42"/>
      <c r="K10" s="46"/>
      <c r="L10" s="45"/>
    </row>
    <row r="11" spans="1:12" s="3" customFormat="1" ht="12.75">
      <c r="A11" s="38" t="s">
        <v>34</v>
      </c>
      <c r="B11" s="15" t="s">
        <v>239</v>
      </c>
      <c r="C11" s="42">
        <v>3014931.0430000001</v>
      </c>
      <c r="D11" s="46">
        <v>2.3776110309074792</v>
      </c>
      <c r="E11" s="45">
        <f t="shared" si="0"/>
        <v>49.190055138589436</v>
      </c>
      <c r="F11" s="4"/>
      <c r="H11" s="37"/>
      <c r="I11" s="38"/>
      <c r="J11" s="42"/>
      <c r="K11" s="46"/>
      <c r="L11" s="45"/>
    </row>
    <row r="12" spans="1:12" s="3" customFormat="1" ht="12.75">
      <c r="A12" s="38" t="s">
        <v>38</v>
      </c>
      <c r="B12" s="15" t="s">
        <v>238</v>
      </c>
      <c r="C12" s="42">
        <v>2933729.0019999999</v>
      </c>
      <c r="D12" s="46">
        <v>2.3135741207227301</v>
      </c>
      <c r="E12" s="45">
        <f t="shared" si="0"/>
        <v>51.503629259312163</v>
      </c>
      <c r="F12" s="4"/>
      <c r="H12" s="37"/>
      <c r="I12" s="38"/>
      <c r="J12" s="42"/>
      <c r="K12" s="46"/>
      <c r="L12" s="45"/>
    </row>
    <row r="13" spans="1:12" s="3" customFormat="1" ht="12.75">
      <c r="A13" s="38" t="s">
        <v>91</v>
      </c>
      <c r="B13" s="15" t="s">
        <v>237</v>
      </c>
      <c r="C13" s="42">
        <v>2783980.8930000002</v>
      </c>
      <c r="D13" s="46">
        <v>2.1954809535033384</v>
      </c>
      <c r="E13" s="45">
        <f t="shared" si="0"/>
        <v>53.699110212815498</v>
      </c>
      <c r="F13" s="4"/>
      <c r="H13" s="37"/>
      <c r="I13" s="38"/>
      <c r="J13" s="42"/>
      <c r="K13" s="46"/>
      <c r="L13" s="45"/>
    </row>
    <row r="14" spans="1:12" s="3" customFormat="1" ht="12.75">
      <c r="A14" s="38" t="s">
        <v>127</v>
      </c>
      <c r="B14" s="15" t="s">
        <v>236</v>
      </c>
      <c r="C14" s="42">
        <v>2516823.696</v>
      </c>
      <c r="D14" s="46">
        <v>1.9847975615735938</v>
      </c>
      <c r="E14" s="45">
        <f t="shared" si="0"/>
        <v>55.683907774389091</v>
      </c>
      <c r="F14" s="4"/>
      <c r="H14" s="37"/>
      <c r="I14" s="38"/>
      <c r="J14" s="42"/>
      <c r="K14" s="46"/>
      <c r="L14" s="45"/>
    </row>
    <row r="15" spans="1:12" s="3" customFormat="1" ht="12.75">
      <c r="A15" s="38" t="s">
        <v>39</v>
      </c>
      <c r="B15" s="15" t="s">
        <v>235</v>
      </c>
      <c r="C15" s="42">
        <v>2427047.0559999999</v>
      </c>
      <c r="D15" s="46">
        <v>1.9139986190646423</v>
      </c>
      <c r="E15" s="45">
        <f t="shared" si="0"/>
        <v>57.597906393453734</v>
      </c>
      <c r="F15" s="4"/>
      <c r="H15" s="37"/>
      <c r="I15" s="38"/>
      <c r="J15" s="42"/>
      <c r="K15" s="46"/>
      <c r="L15" s="45"/>
    </row>
    <row r="16" spans="1:12" s="3" customFormat="1" ht="12.75">
      <c r="A16" s="38" t="s">
        <v>21</v>
      </c>
      <c r="B16" s="15" t="s">
        <v>234</v>
      </c>
      <c r="C16" s="42">
        <v>1957069.773</v>
      </c>
      <c r="D16" s="46">
        <v>1.5433688579193139</v>
      </c>
      <c r="E16" s="45">
        <f t="shared" si="0"/>
        <v>59.141275251373045</v>
      </c>
      <c r="F16" s="4"/>
      <c r="H16" s="37"/>
      <c r="I16" s="38"/>
      <c r="J16" s="42"/>
      <c r="K16" s="46"/>
      <c r="L16" s="45"/>
    </row>
    <row r="17" spans="1:12" s="3" customFormat="1" ht="12.75">
      <c r="A17" s="38" t="s">
        <v>28</v>
      </c>
      <c r="B17" s="15" t="s">
        <v>233</v>
      </c>
      <c r="C17" s="42">
        <v>1816006.2679999999</v>
      </c>
      <c r="D17" s="46">
        <v>1.4321244742956212</v>
      </c>
      <c r="E17" s="45">
        <f t="shared" si="0"/>
        <v>60.573399725668665</v>
      </c>
      <c r="F17" s="4"/>
      <c r="H17" s="37"/>
      <c r="I17" s="38"/>
      <c r="J17" s="42"/>
      <c r="K17" s="46"/>
      <c r="L17" s="45"/>
    </row>
    <row r="18" spans="1:12" s="3" customFormat="1" ht="12.75">
      <c r="A18" s="38" t="s">
        <v>13</v>
      </c>
      <c r="B18" s="15" t="s">
        <v>232</v>
      </c>
      <c r="C18" s="42">
        <v>1754164.537</v>
      </c>
      <c r="D18" s="46">
        <v>1.3833553383853996</v>
      </c>
      <c r="E18" s="45">
        <f t="shared" si="0"/>
        <v>61.956755064054065</v>
      </c>
      <c r="F18" s="4"/>
      <c r="H18" s="37"/>
      <c r="I18" s="38"/>
      <c r="J18" s="42"/>
      <c r="K18" s="46"/>
      <c r="L18" s="45"/>
    </row>
    <row r="19" spans="1:12" s="3" customFormat="1" ht="12.75">
      <c r="A19" s="38" t="s">
        <v>109</v>
      </c>
      <c r="B19" s="15" t="s">
        <v>231</v>
      </c>
      <c r="C19" s="42">
        <v>1611454.933</v>
      </c>
      <c r="D19" s="46">
        <v>1.2708128212108738</v>
      </c>
      <c r="E19" s="45">
        <f t="shared" si="0"/>
        <v>63.227567885264939</v>
      </c>
      <c r="F19" s="4"/>
      <c r="H19" s="37"/>
      <c r="I19" s="38"/>
      <c r="J19" s="42"/>
      <c r="K19" s="46"/>
      <c r="L19" s="45"/>
    </row>
    <row r="20" spans="1:12" s="3" customFormat="1" ht="12.75">
      <c r="A20" s="38" t="s">
        <v>14</v>
      </c>
      <c r="B20" s="15" t="s">
        <v>230</v>
      </c>
      <c r="C20" s="42">
        <v>1491332.969</v>
      </c>
      <c r="D20" s="46">
        <v>1.1760831897243502</v>
      </c>
      <c r="E20" s="45">
        <f t="shared" si="0"/>
        <v>64.403651074989284</v>
      </c>
      <c r="F20" s="16"/>
      <c r="H20" s="37"/>
      <c r="I20" s="38"/>
      <c r="J20" s="42"/>
      <c r="K20" s="46"/>
      <c r="L20" s="45"/>
    </row>
    <row r="21" spans="1:12" s="3" customFormat="1" ht="12.75">
      <c r="A21" s="38" t="s">
        <v>33</v>
      </c>
      <c r="B21" s="15" t="s">
        <v>229</v>
      </c>
      <c r="C21" s="42">
        <v>1308781.629</v>
      </c>
      <c r="D21" s="46">
        <v>1.032120998383796</v>
      </c>
      <c r="E21" s="45">
        <f t="shared" si="0"/>
        <v>65.435772073373073</v>
      </c>
      <c r="F21" s="4"/>
      <c r="H21" s="37"/>
      <c r="I21" s="38"/>
      <c r="J21" s="42"/>
      <c r="K21" s="46"/>
      <c r="L21" s="45"/>
    </row>
    <row r="22" spans="1:12" s="3" customFormat="1" ht="12.75">
      <c r="A22" s="38" t="s">
        <v>41</v>
      </c>
      <c r="B22" s="15" t="s">
        <v>228</v>
      </c>
      <c r="C22" s="42">
        <v>1238836.068</v>
      </c>
      <c r="D22" s="46">
        <v>0.97696108426810457</v>
      </c>
      <c r="E22" s="45">
        <f t="shared" si="0"/>
        <v>66.412733157641171</v>
      </c>
      <c r="F22" s="4"/>
      <c r="H22" s="37"/>
      <c r="I22" s="38"/>
      <c r="J22" s="42"/>
      <c r="K22" s="46"/>
      <c r="L22" s="45"/>
    </row>
    <row r="23" spans="1:12" s="3" customFormat="1" ht="12.75">
      <c r="A23" s="38" t="s">
        <v>103</v>
      </c>
      <c r="B23" s="15" t="s">
        <v>227</v>
      </c>
      <c r="C23" s="42">
        <v>1188802.6059999999</v>
      </c>
      <c r="D23" s="46">
        <v>0.93750409189612671</v>
      </c>
      <c r="E23" s="45">
        <f t="shared" si="0"/>
        <v>67.350237249537301</v>
      </c>
      <c r="F23" s="4"/>
      <c r="H23" s="37"/>
      <c r="I23" s="38"/>
      <c r="J23" s="42"/>
      <c r="K23" s="46"/>
      <c r="L23" s="45"/>
    </row>
    <row r="24" spans="1:12" s="3" customFormat="1" ht="12.75">
      <c r="A24" s="38" t="s">
        <v>5</v>
      </c>
      <c r="B24" s="15" t="s">
        <v>226</v>
      </c>
      <c r="C24" s="42">
        <v>1161806.855</v>
      </c>
      <c r="D24" s="46">
        <v>0.91621491663812016</v>
      </c>
      <c r="E24" s="45">
        <f t="shared" si="0"/>
        <v>68.266452166175426</v>
      </c>
      <c r="F24" s="4"/>
      <c r="H24" s="37"/>
      <c r="I24" s="38"/>
      <c r="J24" s="42"/>
      <c r="K24" s="46"/>
      <c r="L24" s="45"/>
    </row>
    <row r="25" spans="1:12" s="3" customFormat="1" ht="12.75">
      <c r="A25" s="38" t="s">
        <v>70</v>
      </c>
      <c r="B25" s="15" t="s">
        <v>225</v>
      </c>
      <c r="C25" s="42">
        <v>1093437.074</v>
      </c>
      <c r="D25" s="46">
        <v>0.86229768166064069</v>
      </c>
      <c r="E25" s="45">
        <f t="shared" si="0"/>
        <v>69.128749847836062</v>
      </c>
      <c r="F25" s="4"/>
      <c r="H25" s="37"/>
      <c r="I25" s="38"/>
      <c r="J25" s="42"/>
      <c r="K25" s="46"/>
      <c r="L25" s="45"/>
    </row>
    <row r="26" spans="1:12" s="3" customFormat="1" ht="12.75">
      <c r="A26" s="38" t="s">
        <v>92</v>
      </c>
      <c r="B26" s="15" t="s">
        <v>224</v>
      </c>
      <c r="C26" s="42">
        <v>1026777.473</v>
      </c>
      <c r="D26" s="46">
        <v>0.80972911528448055</v>
      </c>
      <c r="E26" s="45">
        <f t="shared" si="0"/>
        <v>69.938478963120545</v>
      </c>
      <c r="F26" s="4"/>
      <c r="H26" s="37"/>
      <c r="I26" s="38"/>
      <c r="J26" s="42"/>
      <c r="K26" s="46"/>
      <c r="L26" s="45"/>
    </row>
    <row r="27" spans="1:12" s="3" customFormat="1" ht="12.75">
      <c r="A27" s="38" t="s">
        <v>31</v>
      </c>
      <c r="B27" s="15" t="s">
        <v>223</v>
      </c>
      <c r="C27" s="42">
        <v>1020696.909</v>
      </c>
      <c r="D27" s="46">
        <v>0.80493390908097373</v>
      </c>
      <c r="E27" s="45">
        <f t="shared" si="0"/>
        <v>70.743412872201517</v>
      </c>
      <c r="F27" s="4"/>
      <c r="H27" s="37"/>
      <c r="I27" s="38"/>
      <c r="J27" s="42"/>
      <c r="K27" s="46"/>
      <c r="L27" s="45"/>
    </row>
    <row r="28" spans="1:12" s="3" customFormat="1" ht="12.75">
      <c r="A28" s="38" t="s">
        <v>6</v>
      </c>
      <c r="B28" s="15" t="s">
        <v>222</v>
      </c>
      <c r="C28" s="42">
        <v>985391.93500000006</v>
      </c>
      <c r="D28" s="46">
        <v>0.77709198021722903</v>
      </c>
      <c r="E28" s="45">
        <f t="shared" si="0"/>
        <v>71.520504852418753</v>
      </c>
      <c r="F28" s="4"/>
      <c r="H28" s="37"/>
      <c r="I28" s="38"/>
      <c r="J28" s="42"/>
      <c r="K28" s="46"/>
      <c r="L28" s="45"/>
    </row>
    <row r="29" spans="1:12" s="3" customFormat="1" ht="12.75">
      <c r="A29" s="38" t="s">
        <v>9</v>
      </c>
      <c r="B29" s="15" t="s">
        <v>221</v>
      </c>
      <c r="C29" s="42">
        <v>968767.54500000004</v>
      </c>
      <c r="D29" s="46">
        <v>0.76398178549556883</v>
      </c>
      <c r="E29" s="45">
        <f t="shared" si="0"/>
        <v>72.284486637914327</v>
      </c>
      <c r="F29" s="4"/>
      <c r="H29" s="37"/>
      <c r="I29" s="38"/>
      <c r="J29" s="42"/>
      <c r="K29" s="46"/>
      <c r="L29" s="45"/>
    </row>
    <row r="30" spans="1:12" s="3" customFormat="1" ht="12.75">
      <c r="A30" s="38" t="s">
        <v>57</v>
      </c>
      <c r="B30" s="15" t="s">
        <v>220</v>
      </c>
      <c r="C30" s="42">
        <v>937221.04799999995</v>
      </c>
      <c r="D30" s="46">
        <v>0.73910383698399829</v>
      </c>
      <c r="E30" s="45">
        <f t="shared" si="0"/>
        <v>73.023590474898327</v>
      </c>
      <c r="F30" s="4"/>
      <c r="H30" s="37"/>
      <c r="I30" s="38"/>
      <c r="J30" s="42"/>
      <c r="K30" s="46"/>
      <c r="L30" s="45"/>
    </row>
    <row r="31" spans="1:12" s="3" customFormat="1" ht="12.75">
      <c r="A31" s="38" t="s">
        <v>48</v>
      </c>
      <c r="B31" s="15" t="s">
        <v>219</v>
      </c>
      <c r="C31" s="42">
        <v>850076.56799999997</v>
      </c>
      <c r="D31" s="46">
        <v>0.67038064763883609</v>
      </c>
      <c r="E31" s="45">
        <f t="shared" si="0"/>
        <v>73.693971122537164</v>
      </c>
      <c r="F31" s="4"/>
      <c r="H31" s="37"/>
      <c r="I31" s="38"/>
      <c r="J31" s="42"/>
      <c r="K31" s="46"/>
      <c r="L31" s="45"/>
    </row>
    <row r="32" spans="1:12" s="3" customFormat="1" ht="12.75">
      <c r="A32" s="38" t="s">
        <v>16</v>
      </c>
      <c r="B32" s="15" t="s">
        <v>218</v>
      </c>
      <c r="C32" s="42">
        <v>838763.54500000004</v>
      </c>
      <c r="D32" s="46">
        <v>0.66145906107712649</v>
      </c>
      <c r="E32" s="45">
        <f t="shared" si="0"/>
        <v>74.355430183614288</v>
      </c>
      <c r="F32" s="4"/>
      <c r="H32" s="37"/>
      <c r="I32" s="38"/>
      <c r="J32" s="42"/>
      <c r="K32" s="46"/>
      <c r="L32" s="45"/>
    </row>
    <row r="33" spans="1:12" s="3" customFormat="1" ht="12.75">
      <c r="A33" s="38" t="s">
        <v>72</v>
      </c>
      <c r="B33" s="15" t="s">
        <v>217</v>
      </c>
      <c r="C33" s="42">
        <v>787092.34199999995</v>
      </c>
      <c r="D33" s="46">
        <v>0.62071052637405277</v>
      </c>
      <c r="E33" s="45">
        <f t="shared" si="0"/>
        <v>74.976140709988343</v>
      </c>
      <c r="F33" s="4"/>
      <c r="H33" s="37"/>
      <c r="I33" s="38"/>
      <c r="J33" s="42"/>
      <c r="K33" s="46"/>
      <c r="L33" s="45"/>
    </row>
    <row r="34" spans="1:12" s="3" customFormat="1" ht="12.75">
      <c r="A34" s="38" t="s">
        <v>130</v>
      </c>
      <c r="B34" s="15" t="s">
        <v>216</v>
      </c>
      <c r="C34" s="42">
        <v>777103.26500000001</v>
      </c>
      <c r="D34" s="46">
        <v>0.61283301961683301</v>
      </c>
      <c r="E34" s="45">
        <f t="shared" si="0"/>
        <v>75.588973729605172</v>
      </c>
      <c r="F34" s="4"/>
      <c r="H34" s="37"/>
      <c r="I34" s="38"/>
      <c r="J34" s="42"/>
      <c r="K34" s="46"/>
      <c r="L34" s="45"/>
    </row>
    <row r="35" spans="1:12" s="3" customFormat="1" ht="12.75">
      <c r="A35" s="38" t="s">
        <v>36</v>
      </c>
      <c r="B35" s="15" t="s">
        <v>215</v>
      </c>
      <c r="C35" s="42">
        <v>771150.46</v>
      </c>
      <c r="D35" s="46">
        <v>0.60813856570363245</v>
      </c>
      <c r="E35" s="45">
        <f t="shared" si="0"/>
        <v>76.197112295308798</v>
      </c>
      <c r="F35" s="4"/>
      <c r="H35" s="37"/>
      <c r="I35" s="38"/>
      <c r="J35" s="42"/>
      <c r="K35" s="46"/>
      <c r="L35" s="45"/>
    </row>
    <row r="36" spans="1:12" s="3" customFormat="1" ht="12.75">
      <c r="A36" s="38" t="s">
        <v>61</v>
      </c>
      <c r="B36" s="15" t="s">
        <v>214</v>
      </c>
      <c r="C36" s="42">
        <v>769745.60900000005</v>
      </c>
      <c r="D36" s="46">
        <v>0.60703068323907783</v>
      </c>
      <c r="E36" s="45">
        <f t="shared" si="0"/>
        <v>76.804142978547873</v>
      </c>
      <c r="F36" s="4"/>
      <c r="H36" s="37"/>
      <c r="I36" s="38"/>
      <c r="J36" s="42"/>
      <c r="K36" s="46"/>
      <c r="L36" s="45"/>
    </row>
    <row r="37" spans="1:12" s="3" customFormat="1" ht="12.75">
      <c r="A37" s="38" t="s">
        <v>63</v>
      </c>
      <c r="B37" s="15" t="s">
        <v>213</v>
      </c>
      <c r="C37" s="42">
        <v>740449.32</v>
      </c>
      <c r="D37" s="46">
        <v>0.58392727593137905</v>
      </c>
      <c r="E37" s="45">
        <f t="shared" si="0"/>
        <v>77.388070254479246</v>
      </c>
      <c r="F37" s="4"/>
      <c r="H37" s="37"/>
      <c r="I37" s="38"/>
      <c r="J37" s="42"/>
      <c r="K37" s="46"/>
      <c r="L37" s="45"/>
    </row>
    <row r="38" spans="1:12" s="3" customFormat="1" ht="12.75">
      <c r="A38" s="38" t="s">
        <v>51</v>
      </c>
      <c r="B38" s="15" t="s">
        <v>212</v>
      </c>
      <c r="C38" s="42">
        <v>724695.34499999997</v>
      </c>
      <c r="D38" s="46">
        <v>0.57150350099045399</v>
      </c>
      <c r="E38" s="45">
        <f t="shared" si="0"/>
        <v>77.959573755469705</v>
      </c>
      <c r="F38" s="4"/>
      <c r="H38" s="37"/>
      <c r="I38" s="38"/>
      <c r="J38" s="42"/>
      <c r="K38" s="46"/>
      <c r="L38" s="45"/>
    </row>
    <row r="39" spans="1:12" s="3" customFormat="1" ht="12.75">
      <c r="A39" s="38" t="s">
        <v>3</v>
      </c>
      <c r="B39" s="15" t="s">
        <v>211</v>
      </c>
      <c r="C39" s="42">
        <v>716415.02899999998</v>
      </c>
      <c r="D39" s="46">
        <v>0.56497354379401687</v>
      </c>
      <c r="E39" s="45">
        <f t="shared" si="0"/>
        <v>78.524547299263716</v>
      </c>
      <c r="F39" s="4"/>
      <c r="H39" s="37"/>
      <c r="I39" s="38"/>
      <c r="J39" s="42"/>
      <c r="K39" s="46"/>
      <c r="L39" s="45"/>
    </row>
    <row r="40" spans="1:12" s="3" customFormat="1" ht="12.75">
      <c r="A40" s="38" t="s">
        <v>30</v>
      </c>
      <c r="B40" s="15" t="s">
        <v>210</v>
      </c>
      <c r="C40" s="42">
        <v>709380.995</v>
      </c>
      <c r="D40" s="46">
        <v>0.55942641963374518</v>
      </c>
      <c r="E40" s="45">
        <f t="shared" si="0"/>
        <v>79.083973718897468</v>
      </c>
      <c r="F40" s="4"/>
      <c r="H40" s="37"/>
      <c r="I40" s="38"/>
      <c r="J40" s="42"/>
      <c r="K40" s="46"/>
      <c r="L40" s="45"/>
    </row>
    <row r="41" spans="1:12" s="3" customFormat="1" ht="12.75">
      <c r="A41" s="38" t="s">
        <v>45</v>
      </c>
      <c r="B41" s="15" t="s">
        <v>209</v>
      </c>
      <c r="C41" s="42">
        <v>693518.04799999995</v>
      </c>
      <c r="D41" s="46">
        <v>0.54691670805759862</v>
      </c>
      <c r="E41" s="45">
        <f t="shared" si="0"/>
        <v>79.630890426955062</v>
      </c>
      <c r="F41" s="4"/>
      <c r="H41" s="37"/>
      <c r="I41" s="38"/>
      <c r="J41" s="42"/>
      <c r="K41" s="46"/>
      <c r="L41" s="45"/>
    </row>
    <row r="42" spans="1:12" s="3" customFormat="1" ht="12.75">
      <c r="A42" s="38" t="s">
        <v>66</v>
      </c>
      <c r="B42" s="15" t="s">
        <v>208</v>
      </c>
      <c r="C42" s="42">
        <v>691756.65300000005</v>
      </c>
      <c r="D42" s="46">
        <v>0.5455276506887714</v>
      </c>
      <c r="E42" s="45">
        <f t="shared" si="0"/>
        <v>80.176418077643831</v>
      </c>
      <c r="F42" s="4"/>
      <c r="H42" s="37"/>
      <c r="I42" s="38"/>
      <c r="J42" s="42"/>
      <c r="K42" s="46"/>
      <c r="L42" s="45"/>
    </row>
    <row r="43" spans="1:12" s="3" customFormat="1" ht="12.75">
      <c r="A43" s="38" t="s">
        <v>117</v>
      </c>
      <c r="B43" s="15" t="s">
        <v>207</v>
      </c>
      <c r="C43" s="42">
        <v>683520.50899999996</v>
      </c>
      <c r="D43" s="46">
        <v>0.53903252806498592</v>
      </c>
      <c r="E43" s="45">
        <f t="shared" si="0"/>
        <v>80.71545060570881</v>
      </c>
      <c r="F43" s="4"/>
      <c r="H43" s="37"/>
      <c r="I43" s="38"/>
      <c r="J43" s="42"/>
      <c r="K43" s="46"/>
      <c r="L43" s="45"/>
    </row>
    <row r="44" spans="1:12" s="3" customFormat="1" ht="12.75">
      <c r="A44" s="38" t="s">
        <v>8</v>
      </c>
      <c r="B44" s="15" t="s">
        <v>206</v>
      </c>
      <c r="C44" s="42">
        <v>682333.71299999999</v>
      </c>
      <c r="D44" s="46">
        <v>0.53809660640681456</v>
      </c>
      <c r="E44" s="45">
        <f t="shared" si="0"/>
        <v>81.25354721211562</v>
      </c>
      <c r="F44" s="4"/>
      <c r="H44" s="37"/>
      <c r="I44" s="38"/>
      <c r="J44" s="42"/>
      <c r="K44" s="46"/>
      <c r="L44" s="45"/>
    </row>
    <row r="45" spans="1:12" s="3" customFormat="1" ht="12.75">
      <c r="A45" s="38" t="s">
        <v>81</v>
      </c>
      <c r="B45" s="15" t="s">
        <v>205</v>
      </c>
      <c r="C45" s="42">
        <v>667422.34900000005</v>
      </c>
      <c r="D45" s="46">
        <v>0.52633732467644412</v>
      </c>
      <c r="E45" s="45">
        <f t="shared" si="0"/>
        <v>81.779884536792068</v>
      </c>
      <c r="F45" s="4"/>
      <c r="H45" s="37"/>
      <c r="I45" s="38"/>
      <c r="J45" s="42"/>
      <c r="K45" s="46"/>
      <c r="L45" s="45"/>
    </row>
    <row r="46" spans="1:12" s="3" customFormat="1" ht="12.75">
      <c r="A46" s="38" t="s">
        <v>80</v>
      </c>
      <c r="B46" s="15" t="s">
        <v>204</v>
      </c>
      <c r="C46" s="42">
        <v>609400.97</v>
      </c>
      <c r="D46" s="46">
        <v>0.48058096449064214</v>
      </c>
      <c r="E46" s="45">
        <f t="shared" si="0"/>
        <v>82.26046550128271</v>
      </c>
      <c r="F46" s="4"/>
      <c r="H46" s="37"/>
      <c r="I46" s="38"/>
      <c r="J46" s="42"/>
      <c r="K46" s="46"/>
      <c r="L46" s="45"/>
    </row>
    <row r="47" spans="1:12" s="3" customFormat="1" ht="12.75">
      <c r="A47" s="38" t="s">
        <v>97</v>
      </c>
      <c r="B47" s="15" t="s">
        <v>203</v>
      </c>
      <c r="C47" s="42">
        <v>596814.04500000004</v>
      </c>
      <c r="D47" s="46">
        <v>0.47065476342720874</v>
      </c>
      <c r="E47" s="45">
        <f t="shared" si="0"/>
        <v>82.731120264709915</v>
      </c>
      <c r="F47" s="4"/>
      <c r="H47" s="37"/>
      <c r="I47" s="38"/>
      <c r="J47" s="42"/>
      <c r="K47" s="46"/>
      <c r="L47" s="45"/>
    </row>
    <row r="48" spans="1:12" s="3" customFormat="1" ht="12.75">
      <c r="A48" s="38" t="s">
        <v>93</v>
      </c>
      <c r="B48" s="15" t="s">
        <v>202</v>
      </c>
      <c r="C48" s="42">
        <v>582170.35100000002</v>
      </c>
      <c r="D48" s="46">
        <v>0.45910656949140671</v>
      </c>
      <c r="E48" s="45">
        <f t="shared" si="0"/>
        <v>83.190226834201326</v>
      </c>
      <c r="F48" s="4"/>
      <c r="H48" s="37"/>
      <c r="I48" s="38"/>
      <c r="J48" s="42"/>
      <c r="K48" s="46"/>
      <c r="L48" s="45"/>
    </row>
    <row r="49" spans="1:12" s="3" customFormat="1" ht="12.75">
      <c r="A49" s="38" t="s">
        <v>123</v>
      </c>
      <c r="B49" s="15" t="s">
        <v>201</v>
      </c>
      <c r="C49" s="42">
        <v>572574.152</v>
      </c>
      <c r="D49" s="46">
        <v>0.45153889106965411</v>
      </c>
      <c r="E49" s="45">
        <f t="shared" si="0"/>
        <v>83.641765725270986</v>
      </c>
      <c r="F49" s="4"/>
      <c r="H49" s="37"/>
      <c r="I49" s="38"/>
      <c r="J49" s="42"/>
      <c r="K49" s="46"/>
      <c r="L49" s="45"/>
    </row>
    <row r="50" spans="1:12" s="3" customFormat="1" ht="12.75">
      <c r="A50" s="38" t="s">
        <v>50</v>
      </c>
      <c r="B50" s="15" t="s">
        <v>200</v>
      </c>
      <c r="C50" s="42">
        <v>560871.56400000001</v>
      </c>
      <c r="D50" s="46">
        <v>0.44231008884428741</v>
      </c>
      <c r="E50" s="45">
        <f t="shared" si="0"/>
        <v>84.084075814115266</v>
      </c>
      <c r="F50" s="4"/>
      <c r="H50" s="37"/>
      <c r="I50" s="38"/>
      <c r="J50" s="42"/>
      <c r="K50" s="46"/>
      <c r="L50" s="45"/>
    </row>
    <row r="51" spans="1:12" s="3" customFormat="1" ht="12.75">
      <c r="A51" s="38" t="s">
        <v>126</v>
      </c>
      <c r="B51" s="15" t="s">
        <v>199</v>
      </c>
      <c r="C51" s="42">
        <v>559803.30200000003</v>
      </c>
      <c r="D51" s="46">
        <v>0.44146764453001486</v>
      </c>
      <c r="E51" s="45">
        <f t="shared" si="0"/>
        <v>84.525543458645288</v>
      </c>
      <c r="F51" s="4"/>
      <c r="H51" s="37"/>
      <c r="I51" s="38"/>
      <c r="J51" s="42"/>
      <c r="K51" s="46"/>
      <c r="L51" s="45"/>
    </row>
    <row r="52" spans="1:12" s="3" customFormat="1" ht="12.75">
      <c r="A52" s="38" t="s">
        <v>19</v>
      </c>
      <c r="B52" s="15" t="s">
        <v>198</v>
      </c>
      <c r="C52" s="42">
        <v>535388.69299999997</v>
      </c>
      <c r="D52" s="46">
        <v>0.42221398902486862</v>
      </c>
      <c r="E52" s="45">
        <f t="shared" si="0"/>
        <v>84.947757447670156</v>
      </c>
      <c r="F52" s="4"/>
      <c r="H52" s="37"/>
      <c r="I52" s="38"/>
      <c r="J52" s="42"/>
      <c r="K52" s="46"/>
      <c r="L52" s="45"/>
    </row>
    <row r="53" spans="1:12" s="3" customFormat="1" ht="12.75">
      <c r="A53" s="38" t="s">
        <v>49</v>
      </c>
      <c r="B53" s="15" t="s">
        <v>197</v>
      </c>
      <c r="C53" s="42">
        <v>528694.47199999995</v>
      </c>
      <c r="D53" s="46">
        <v>0.41693484550021431</v>
      </c>
      <c r="E53" s="45">
        <f t="shared" si="0"/>
        <v>85.364692293170364</v>
      </c>
      <c r="F53" s="4"/>
      <c r="H53" s="37"/>
      <c r="I53" s="38"/>
      <c r="J53" s="42"/>
      <c r="K53" s="46"/>
      <c r="L53" s="45"/>
    </row>
    <row r="54" spans="1:12" s="3" customFormat="1" ht="12.75">
      <c r="A54" s="38" t="s">
        <v>82</v>
      </c>
      <c r="B54" s="15" t="s">
        <v>196</v>
      </c>
      <c r="C54" s="42">
        <v>526628.848</v>
      </c>
      <c r="D54" s="46">
        <v>0.41530586946790682</v>
      </c>
      <c r="E54" s="45">
        <f t="shared" si="0"/>
        <v>85.779998162638265</v>
      </c>
      <c r="F54" s="4"/>
      <c r="H54" s="37"/>
      <c r="I54" s="38"/>
      <c r="J54" s="42"/>
      <c r="K54" s="46"/>
      <c r="L54" s="45"/>
    </row>
    <row r="55" spans="1:12" s="3" customFormat="1" ht="12.75">
      <c r="A55" s="38" t="s">
        <v>135</v>
      </c>
      <c r="B55" s="15" t="s">
        <v>195</v>
      </c>
      <c r="C55" s="42">
        <v>515314.57</v>
      </c>
      <c r="D55" s="46">
        <v>0.40638329319804095</v>
      </c>
      <c r="E55" s="45">
        <f t="shared" si="0"/>
        <v>86.186381455836312</v>
      </c>
      <c r="F55" s="4"/>
      <c r="H55" s="37"/>
      <c r="I55" s="38"/>
      <c r="J55" s="42"/>
      <c r="K55" s="46"/>
      <c r="L55" s="45"/>
    </row>
    <row r="56" spans="1:12" s="3" customFormat="1" ht="12.75">
      <c r="A56" s="38" t="s">
        <v>100</v>
      </c>
      <c r="B56" s="15" t="s">
        <v>194</v>
      </c>
      <c r="C56" s="42">
        <v>502909.73599999998</v>
      </c>
      <c r="D56" s="46">
        <v>0.39660069129626457</v>
      </c>
      <c r="E56" s="45">
        <f t="shared" si="0"/>
        <v>86.582982147132583</v>
      </c>
      <c r="F56" s="4"/>
      <c r="H56" s="37"/>
      <c r="I56" s="38"/>
      <c r="J56" s="42"/>
      <c r="K56" s="46"/>
      <c r="L56" s="45"/>
    </row>
    <row r="57" spans="1:12" s="3" customFormat="1" ht="12.75">
      <c r="A57" s="38" t="s">
        <v>108</v>
      </c>
      <c r="B57" s="15" t="s">
        <v>193</v>
      </c>
      <c r="C57" s="42">
        <v>500423.18900000001</v>
      </c>
      <c r="D57" s="46">
        <v>0.39463977030279901</v>
      </c>
      <c r="E57" s="45">
        <f t="shared" si="0"/>
        <v>86.977621917435386</v>
      </c>
      <c r="F57" s="4"/>
      <c r="H57" s="37"/>
      <c r="I57" s="38"/>
      <c r="J57" s="42"/>
      <c r="K57" s="46"/>
      <c r="L57" s="45"/>
    </row>
    <row r="58" spans="1:12" s="3" customFormat="1" ht="12.75">
      <c r="A58" s="38" t="s">
        <v>98</v>
      </c>
      <c r="B58" s="15" t="s">
        <v>192</v>
      </c>
      <c r="C58" s="42">
        <v>499850.74400000001</v>
      </c>
      <c r="D58" s="46">
        <v>0.39418833326255626</v>
      </c>
      <c r="E58" s="45">
        <f t="shared" si="0"/>
        <v>87.371810250697948</v>
      </c>
      <c r="F58" s="4"/>
      <c r="H58" s="37"/>
      <c r="I58" s="38"/>
      <c r="J58" s="42"/>
      <c r="K58" s="46"/>
      <c r="L58" s="45"/>
    </row>
    <row r="59" spans="1:12" s="3" customFormat="1" ht="12.75">
      <c r="A59" s="38" t="s">
        <v>125</v>
      </c>
      <c r="B59" s="15" t="s">
        <v>191</v>
      </c>
      <c r="C59" s="42">
        <v>482670.03</v>
      </c>
      <c r="D59" s="46">
        <v>0.38063941471594176</v>
      </c>
      <c r="E59" s="45">
        <f t="shared" si="0"/>
        <v>87.752449665413891</v>
      </c>
      <c r="F59" s="4"/>
      <c r="H59" s="37"/>
      <c r="I59" s="38"/>
      <c r="J59" s="42"/>
      <c r="K59" s="46"/>
      <c r="L59" s="45"/>
    </row>
    <row r="60" spans="1:12" s="3" customFormat="1" ht="12.75">
      <c r="A60" s="38" t="s">
        <v>55</v>
      </c>
      <c r="B60" s="15" t="s">
        <v>190</v>
      </c>
      <c r="C60" s="42">
        <v>474850.40100000001</v>
      </c>
      <c r="D60" s="46">
        <v>0.37447276085128017</v>
      </c>
      <c r="E60" s="45">
        <f t="shared" si="0"/>
        <v>88.126922426265168</v>
      </c>
      <c r="F60" s="4"/>
      <c r="H60" s="37"/>
      <c r="I60" s="38"/>
      <c r="J60" s="42"/>
      <c r="K60" s="46"/>
      <c r="L60" s="45"/>
    </row>
    <row r="61" spans="1:12" s="3" customFormat="1" ht="12.75">
      <c r="A61" s="38" t="s">
        <v>139</v>
      </c>
      <c r="B61" s="15" t="s">
        <v>189</v>
      </c>
      <c r="C61" s="42">
        <v>431353.04800000001</v>
      </c>
      <c r="D61" s="46">
        <v>0.34017022297128646</v>
      </c>
      <c r="E61" s="45">
        <f t="shared" si="0"/>
        <v>88.467092649236449</v>
      </c>
      <c r="F61" s="4"/>
      <c r="H61" s="37"/>
      <c r="I61" s="38"/>
      <c r="J61" s="42"/>
      <c r="K61" s="46"/>
      <c r="L61" s="45"/>
    </row>
    <row r="62" spans="1:12" s="3" customFormat="1" ht="12.75">
      <c r="A62" s="38" t="s">
        <v>136</v>
      </c>
      <c r="B62" s="15" t="s">
        <v>188</v>
      </c>
      <c r="C62" s="42">
        <v>420551.42499999999</v>
      </c>
      <c r="D62" s="46">
        <v>0.33165193262559778</v>
      </c>
      <c r="E62" s="45">
        <f t="shared" si="0"/>
        <v>88.798744581862053</v>
      </c>
      <c r="F62" s="4"/>
      <c r="H62" s="37"/>
      <c r="I62" s="38"/>
      <c r="J62" s="42"/>
      <c r="K62" s="46"/>
      <c r="L62" s="45"/>
    </row>
    <row r="63" spans="1:12" s="3" customFormat="1" ht="12.75">
      <c r="A63" s="38" t="s">
        <v>26</v>
      </c>
      <c r="B63" s="15" t="s">
        <v>187</v>
      </c>
      <c r="C63" s="42">
        <v>417387.80800000002</v>
      </c>
      <c r="D63" s="46">
        <v>0.32915706605336542</v>
      </c>
      <c r="E63" s="45">
        <f t="shared" si="0"/>
        <v>89.127901647915422</v>
      </c>
      <c r="F63" s="4"/>
      <c r="H63" s="37"/>
      <c r="I63" s="38"/>
      <c r="J63" s="42"/>
      <c r="K63" s="46"/>
      <c r="L63" s="45"/>
    </row>
    <row r="64" spans="1:12" s="3" customFormat="1" ht="12.75">
      <c r="A64" s="38" t="s">
        <v>46</v>
      </c>
      <c r="B64" s="15" t="s">
        <v>186</v>
      </c>
      <c r="C64" s="42">
        <v>409146.80900000001</v>
      </c>
      <c r="D64" s="46">
        <v>0.32265811471794759</v>
      </c>
      <c r="E64" s="45">
        <f t="shared" si="0"/>
        <v>89.450559762633375</v>
      </c>
      <c r="F64" s="4"/>
      <c r="H64" s="37"/>
      <c r="I64" s="38"/>
      <c r="J64" s="42"/>
      <c r="K64" s="46"/>
      <c r="L64" s="45"/>
    </row>
    <row r="65" spans="1:12" s="3" customFormat="1" ht="12.75">
      <c r="A65" s="38" t="s">
        <v>60</v>
      </c>
      <c r="B65" s="15" t="s">
        <v>185</v>
      </c>
      <c r="C65" s="42">
        <v>407212.58</v>
      </c>
      <c r="D65" s="46">
        <v>0.32113275836945709</v>
      </c>
      <c r="E65" s="45">
        <f t="shared" si="0"/>
        <v>89.771692521002834</v>
      </c>
      <c r="F65" s="4"/>
      <c r="H65" s="37"/>
      <c r="I65" s="38"/>
      <c r="J65" s="42"/>
      <c r="K65" s="46"/>
      <c r="L65" s="45"/>
    </row>
    <row r="66" spans="1:12" s="3" customFormat="1" ht="12.75">
      <c r="A66" s="38" t="s">
        <v>105</v>
      </c>
      <c r="B66" s="15" t="s">
        <v>184</v>
      </c>
      <c r="C66" s="42">
        <v>404674.80300000001</v>
      </c>
      <c r="D66" s="46">
        <v>0.3191314367793025</v>
      </c>
      <c r="E66" s="45">
        <f t="shared" si="0"/>
        <v>90.090823957782135</v>
      </c>
      <c r="F66" s="4"/>
      <c r="H66" s="37"/>
      <c r="I66" s="38"/>
      <c r="J66" s="42"/>
      <c r="K66" s="46"/>
      <c r="L66" s="45"/>
    </row>
    <row r="67" spans="1:12" s="3" customFormat="1" ht="12.75">
      <c r="A67" s="38" t="s">
        <v>58</v>
      </c>
      <c r="B67" s="15" t="s">
        <v>183</v>
      </c>
      <c r="C67" s="42">
        <v>393825.41800000001</v>
      </c>
      <c r="D67" s="46">
        <v>0.31057548074360675</v>
      </c>
      <c r="E67" s="45">
        <f t="shared" si="0"/>
        <v>90.401399438525743</v>
      </c>
      <c r="F67" s="4"/>
      <c r="H67" s="37"/>
      <c r="I67" s="38"/>
      <c r="J67" s="42"/>
      <c r="K67" s="46"/>
      <c r="L67" s="45"/>
    </row>
    <row r="68" spans="1:12" s="3" customFormat="1" ht="12.75">
      <c r="A68" s="38" t="s">
        <v>129</v>
      </c>
      <c r="B68" s="15" t="s">
        <v>182</v>
      </c>
      <c r="C68" s="42">
        <v>386230.071</v>
      </c>
      <c r="D68" s="46">
        <v>0.3045856983727302</v>
      </c>
      <c r="E68" s="45">
        <f t="shared" si="0"/>
        <v>90.705985136898477</v>
      </c>
      <c r="F68" s="4"/>
      <c r="H68" s="37"/>
      <c r="I68" s="38"/>
      <c r="J68" s="42"/>
      <c r="K68" s="46"/>
      <c r="L68" s="45"/>
    </row>
    <row r="69" spans="1:12" s="3" customFormat="1" ht="12.75">
      <c r="A69" s="38" t="s">
        <v>124</v>
      </c>
      <c r="B69" s="15" t="s">
        <v>181</v>
      </c>
      <c r="C69" s="42">
        <v>371143.15500000003</v>
      </c>
      <c r="D69" s="46">
        <v>0.29268797421507203</v>
      </c>
      <c r="E69" s="45">
        <f t="shared" si="0"/>
        <v>90.998673111113547</v>
      </c>
      <c r="F69" s="4"/>
      <c r="H69" s="37"/>
      <c r="I69" s="38"/>
      <c r="J69" s="42"/>
      <c r="K69" s="46"/>
      <c r="L69" s="45"/>
    </row>
    <row r="70" spans="1:12" s="3" customFormat="1" ht="12.75">
      <c r="A70" s="39" t="s">
        <v>110</v>
      </c>
      <c r="B70" s="15" t="s">
        <v>180</v>
      </c>
      <c r="C70" s="43">
        <v>365774.57699999999</v>
      </c>
      <c r="D70" s="46">
        <v>0.2884542487696018</v>
      </c>
      <c r="E70" s="45">
        <f t="shared" ref="E70:E133" si="1">E69+D70</f>
        <v>91.287127359883144</v>
      </c>
      <c r="F70" s="4"/>
      <c r="H70" s="37"/>
      <c r="I70" s="39"/>
      <c r="J70" s="43"/>
      <c r="K70" s="46"/>
      <c r="L70" s="45"/>
    </row>
    <row r="71" spans="1:12" s="3" customFormat="1" ht="12.75">
      <c r="A71" s="38" t="s">
        <v>90</v>
      </c>
      <c r="B71" s="15" t="s">
        <v>179</v>
      </c>
      <c r="C71" s="42">
        <v>355110.23800000001</v>
      </c>
      <c r="D71" s="46">
        <v>0.28004422224424996</v>
      </c>
      <c r="E71" s="45">
        <f t="shared" si="1"/>
        <v>91.567171582127401</v>
      </c>
      <c r="F71" s="4"/>
      <c r="H71" s="37"/>
      <c r="I71" s="38"/>
      <c r="J71" s="42"/>
      <c r="K71" s="46"/>
      <c r="L71" s="45"/>
    </row>
    <row r="72" spans="1:12" s="3" customFormat="1" ht="12.75">
      <c r="A72" s="38" t="s">
        <v>56</v>
      </c>
      <c r="B72" s="15" t="s">
        <v>178</v>
      </c>
      <c r="C72" s="42">
        <v>336269.26899999997</v>
      </c>
      <c r="D72" s="46">
        <v>0.26518600655424485</v>
      </c>
      <c r="E72" s="45">
        <f t="shared" si="1"/>
        <v>91.832357588681646</v>
      </c>
      <c r="F72" s="4"/>
      <c r="H72" s="37"/>
      <c r="I72" s="38"/>
      <c r="J72" s="42"/>
      <c r="K72" s="46"/>
      <c r="L72" s="45"/>
    </row>
    <row r="73" spans="1:12" s="3" customFormat="1" ht="12.75">
      <c r="A73" s="38" t="s">
        <v>64</v>
      </c>
      <c r="B73" s="15" t="s">
        <v>177</v>
      </c>
      <c r="C73" s="42">
        <v>326045.71100000001</v>
      </c>
      <c r="D73" s="46">
        <v>0.25712358524866996</v>
      </c>
      <c r="E73" s="45">
        <f t="shared" si="1"/>
        <v>92.089481173930309</v>
      </c>
      <c r="F73" s="4"/>
      <c r="H73" s="37"/>
      <c r="I73" s="38"/>
      <c r="J73" s="42"/>
      <c r="K73" s="46"/>
      <c r="L73" s="45"/>
    </row>
    <row r="74" spans="1:12" s="3" customFormat="1" ht="12.75">
      <c r="A74" s="38" t="s">
        <v>78</v>
      </c>
      <c r="B74" s="15" t="s">
        <v>176</v>
      </c>
      <c r="C74" s="42">
        <v>321352.75199999998</v>
      </c>
      <c r="D74" s="46">
        <v>0.25342266110584316</v>
      </c>
      <c r="E74" s="45">
        <f t="shared" si="1"/>
        <v>92.342903835036154</v>
      </c>
      <c r="F74" s="4"/>
      <c r="H74" s="37"/>
      <c r="I74" s="38"/>
      <c r="J74" s="42"/>
      <c r="K74" s="46"/>
      <c r="L74" s="45"/>
    </row>
    <row r="75" spans="1:12" s="3" customFormat="1" ht="12.75">
      <c r="A75" s="38" t="s">
        <v>114</v>
      </c>
      <c r="B75" s="15" t="s">
        <v>175</v>
      </c>
      <c r="C75" s="42">
        <v>310575.10800000001</v>
      </c>
      <c r="D75" s="46">
        <v>0.24492328088914161</v>
      </c>
      <c r="E75" s="45">
        <f t="shared" si="1"/>
        <v>92.587827115925293</v>
      </c>
      <c r="F75" s="4"/>
      <c r="H75" s="37"/>
      <c r="I75" s="38"/>
      <c r="J75" s="42"/>
      <c r="K75" s="46"/>
      <c r="L75" s="45"/>
    </row>
    <row r="76" spans="1:12" s="3" customFormat="1" ht="12.75">
      <c r="A76" s="38" t="s">
        <v>74</v>
      </c>
      <c r="B76" s="15" t="s">
        <v>174</v>
      </c>
      <c r="C76" s="42">
        <v>292036.43900000001</v>
      </c>
      <c r="D76" s="46">
        <v>0.23030346262992099</v>
      </c>
      <c r="E76" s="45">
        <f t="shared" si="1"/>
        <v>92.818130578555213</v>
      </c>
      <c r="F76" s="4"/>
      <c r="H76" s="37"/>
      <c r="I76" s="38"/>
      <c r="J76" s="42"/>
      <c r="K76" s="46"/>
      <c r="L76" s="45"/>
    </row>
    <row r="77" spans="1:12" s="3" customFormat="1" ht="12.75">
      <c r="A77" s="38" t="s">
        <v>112</v>
      </c>
      <c r="B77" s="15" t="s">
        <v>173</v>
      </c>
      <c r="C77" s="42">
        <v>290048.56800000003</v>
      </c>
      <c r="D77" s="46">
        <v>0.22873580355241252</v>
      </c>
      <c r="E77" s="45">
        <f t="shared" si="1"/>
        <v>93.046866382107623</v>
      </c>
      <c r="F77" s="4"/>
      <c r="H77" s="37"/>
      <c r="I77" s="38"/>
      <c r="J77" s="42"/>
      <c r="K77" s="46"/>
      <c r="L77" s="45"/>
    </row>
    <row r="78" spans="1:12" s="3" customFormat="1" ht="12.75">
      <c r="A78" s="38" t="s">
        <v>96</v>
      </c>
      <c r="B78" s="15" t="s">
        <v>172</v>
      </c>
      <c r="C78" s="42">
        <v>289196.21500000003</v>
      </c>
      <c r="D78" s="46">
        <v>0.22806362768300667</v>
      </c>
      <c r="E78" s="45">
        <f t="shared" si="1"/>
        <v>93.274930009790637</v>
      </c>
      <c r="F78" s="4"/>
      <c r="H78" s="37"/>
      <c r="I78" s="38"/>
      <c r="J78" s="42"/>
      <c r="K78" s="46"/>
      <c r="L78" s="45"/>
    </row>
    <row r="79" spans="1:12" s="3" customFormat="1" ht="12.75">
      <c r="A79" s="38" t="s">
        <v>79</v>
      </c>
      <c r="B79" s="15" t="s">
        <v>171</v>
      </c>
      <c r="C79" s="42">
        <v>288435.37900000002</v>
      </c>
      <c r="D79" s="46">
        <v>0.22746362322502359</v>
      </c>
      <c r="E79" s="45">
        <f t="shared" si="1"/>
        <v>93.502393633015657</v>
      </c>
      <c r="F79" s="4"/>
      <c r="H79" s="37"/>
      <c r="I79" s="38"/>
      <c r="J79" s="42"/>
      <c r="K79" s="46"/>
      <c r="L79" s="45"/>
    </row>
    <row r="80" spans="1:12" s="3" customFormat="1" ht="12.75">
      <c r="A80" s="38" t="s">
        <v>11</v>
      </c>
      <c r="B80" s="15" t="s">
        <v>170</v>
      </c>
      <c r="C80" s="42">
        <v>282529.49200000003</v>
      </c>
      <c r="D80" s="46">
        <v>0.22280616941323736</v>
      </c>
      <c r="E80" s="45">
        <f t="shared" si="1"/>
        <v>93.725199802428889</v>
      </c>
      <c r="F80" s="4"/>
      <c r="H80" s="37"/>
      <c r="I80" s="38"/>
      <c r="J80" s="42"/>
      <c r="K80" s="46"/>
      <c r="L80" s="45"/>
    </row>
    <row r="81" spans="1:12" s="3" customFormat="1" ht="12.75">
      <c r="A81" s="38" t="s">
        <v>27</v>
      </c>
      <c r="B81" s="15" t="s">
        <v>169</v>
      </c>
      <c r="C81" s="42">
        <v>273609.54300000001</v>
      </c>
      <c r="D81" s="46">
        <v>0.21577178990834855</v>
      </c>
      <c r="E81" s="45">
        <f t="shared" si="1"/>
        <v>93.940971592337235</v>
      </c>
      <c r="F81" s="4"/>
      <c r="H81" s="37"/>
      <c r="I81" s="38"/>
      <c r="J81" s="42"/>
      <c r="K81" s="46"/>
      <c r="L81" s="45"/>
    </row>
    <row r="82" spans="1:12" s="3" customFormat="1" ht="12.75">
      <c r="A82" s="38" t="s">
        <v>35</v>
      </c>
      <c r="B82" s="15" t="s">
        <v>168</v>
      </c>
      <c r="C82" s="42">
        <v>268533.71500000003</v>
      </c>
      <c r="D82" s="46">
        <v>0.21176893064833036</v>
      </c>
      <c r="E82" s="45">
        <f t="shared" si="1"/>
        <v>94.152740522985567</v>
      </c>
      <c r="F82" s="4"/>
      <c r="H82" s="37"/>
      <c r="I82" s="38"/>
      <c r="J82" s="42"/>
      <c r="K82" s="46"/>
      <c r="L82" s="45"/>
    </row>
    <row r="83" spans="1:12" s="3" customFormat="1" ht="12.75">
      <c r="A83" s="38" t="s">
        <v>71</v>
      </c>
      <c r="B83" s="15" t="s">
        <v>167</v>
      </c>
      <c r="C83" s="42">
        <v>264659.17200000002</v>
      </c>
      <c r="D83" s="46">
        <v>0.20871341924686265</v>
      </c>
      <c r="E83" s="45">
        <f t="shared" si="1"/>
        <v>94.36145394223243</v>
      </c>
      <c r="F83" s="4"/>
      <c r="H83" s="37"/>
      <c r="I83" s="38"/>
      <c r="J83" s="42"/>
      <c r="K83" s="46"/>
      <c r="L83" s="45"/>
    </row>
    <row r="84" spans="1:12" s="3" customFormat="1" ht="12.75">
      <c r="A84" s="38" t="s">
        <v>84</v>
      </c>
      <c r="B84" s="15" t="s">
        <v>166</v>
      </c>
      <c r="C84" s="42">
        <v>256168.978</v>
      </c>
      <c r="D84" s="46">
        <v>0.20201794972499321</v>
      </c>
      <c r="E84" s="45">
        <f t="shared" si="1"/>
        <v>94.56347189195742</v>
      </c>
      <c r="F84" s="4"/>
      <c r="H84" s="37"/>
      <c r="I84" s="38"/>
      <c r="J84" s="42"/>
      <c r="K84" s="46"/>
      <c r="L84" s="45"/>
    </row>
    <row r="85" spans="1:12" s="3" customFormat="1" ht="12.75">
      <c r="A85" s="38" t="s">
        <v>37</v>
      </c>
      <c r="B85" s="15" t="s">
        <v>165</v>
      </c>
      <c r="C85" s="42">
        <v>254698.65700000001</v>
      </c>
      <c r="D85" s="46">
        <v>0.20085843682777738</v>
      </c>
      <c r="E85" s="45">
        <f t="shared" si="1"/>
        <v>94.764330328785192</v>
      </c>
      <c r="F85" s="4"/>
      <c r="H85" s="37"/>
      <c r="I85" s="38"/>
      <c r="J85" s="42"/>
      <c r="K85" s="46"/>
      <c r="L85" s="45"/>
    </row>
    <row r="86" spans="1:12" s="3" customFormat="1" ht="12.75">
      <c r="A86" s="38" t="s">
        <v>68</v>
      </c>
      <c r="B86" s="15" t="s">
        <v>164</v>
      </c>
      <c r="C86" s="42">
        <v>241173.46</v>
      </c>
      <c r="D86" s="46">
        <v>0.19019230313392066</v>
      </c>
      <c r="E86" s="45">
        <f t="shared" si="1"/>
        <v>94.954522631919119</v>
      </c>
      <c r="F86" s="4"/>
      <c r="H86" s="37"/>
      <c r="I86" s="38"/>
      <c r="J86" s="42"/>
      <c r="K86" s="46"/>
      <c r="L86" s="45"/>
    </row>
    <row r="87" spans="1:12" s="3" customFormat="1" ht="12.75">
      <c r="A87" s="38" t="s">
        <v>118</v>
      </c>
      <c r="B87" s="15" t="s">
        <v>163</v>
      </c>
      <c r="C87" s="42">
        <v>238590.606</v>
      </c>
      <c r="D87" s="46">
        <v>0.18815543327718495</v>
      </c>
      <c r="E87" s="45">
        <f t="shared" si="1"/>
        <v>95.142678065196307</v>
      </c>
      <c r="F87" s="4"/>
      <c r="H87" s="37"/>
      <c r="I87" s="38"/>
      <c r="J87" s="42"/>
      <c r="K87" s="46"/>
      <c r="L87" s="45"/>
    </row>
    <row r="88" spans="1:12" s="3" customFormat="1" ht="12.75">
      <c r="A88" s="38" t="s">
        <v>131</v>
      </c>
      <c r="B88" s="15" t="s">
        <v>162</v>
      </c>
      <c r="C88" s="42">
        <v>225749.03099999999</v>
      </c>
      <c r="D88" s="46">
        <v>0.17802841214842152</v>
      </c>
      <c r="E88" s="45">
        <f t="shared" si="1"/>
        <v>95.320706477344729</v>
      </c>
      <c r="F88" s="4"/>
      <c r="H88" s="37"/>
      <c r="I88" s="38"/>
      <c r="J88" s="42"/>
      <c r="K88" s="46"/>
      <c r="L88" s="45"/>
    </row>
    <row r="89" spans="1:12" s="3" customFormat="1" ht="12.75">
      <c r="A89" s="38" t="s">
        <v>75</v>
      </c>
      <c r="B89" s="15" t="s">
        <v>161</v>
      </c>
      <c r="C89" s="42">
        <v>219383.78200000001</v>
      </c>
      <c r="D89" s="46">
        <v>0.17300869991586126</v>
      </c>
      <c r="E89" s="45">
        <f t="shared" si="1"/>
        <v>95.493715177260583</v>
      </c>
      <c r="F89" s="4"/>
      <c r="H89" s="37"/>
      <c r="I89" s="38"/>
      <c r="J89" s="42"/>
      <c r="K89" s="46"/>
      <c r="L89" s="45"/>
    </row>
    <row r="90" spans="1:12" s="3" customFormat="1" ht="12.75">
      <c r="A90" s="38" t="s">
        <v>85</v>
      </c>
      <c r="B90" s="15" t="s">
        <v>160</v>
      </c>
      <c r="C90" s="42">
        <v>201769.685</v>
      </c>
      <c r="D90" s="46">
        <v>0.15911801030161316</v>
      </c>
      <c r="E90" s="45">
        <f t="shared" si="1"/>
        <v>95.652833187562194</v>
      </c>
      <c r="F90" s="4"/>
      <c r="H90" s="37"/>
      <c r="I90" s="38"/>
      <c r="J90" s="42"/>
      <c r="K90" s="46"/>
      <c r="L90" s="45"/>
    </row>
    <row r="91" spans="1:12" s="3" customFormat="1" ht="12.75">
      <c r="A91" s="38" t="s">
        <v>53</v>
      </c>
      <c r="B91" s="15" t="s">
        <v>159</v>
      </c>
      <c r="C91" s="42">
        <v>201101.818</v>
      </c>
      <c r="D91" s="46">
        <v>0.1585913223197882</v>
      </c>
      <c r="E91" s="45">
        <f t="shared" si="1"/>
        <v>95.811424509881988</v>
      </c>
      <c r="F91" s="4"/>
      <c r="H91" s="37"/>
      <c r="I91" s="38"/>
      <c r="J91" s="42"/>
      <c r="K91" s="46"/>
      <c r="L91" s="45"/>
    </row>
    <row r="92" spans="1:12" s="3" customFormat="1" ht="12.75">
      <c r="A92" s="38" t="s">
        <v>7</v>
      </c>
      <c r="B92" s="15" t="s">
        <v>158</v>
      </c>
      <c r="C92" s="42">
        <v>197309.29300000001</v>
      </c>
      <c r="D92" s="46">
        <v>0.15560049130362677</v>
      </c>
      <c r="E92" s="45">
        <f t="shared" si="1"/>
        <v>95.967025001185618</v>
      </c>
      <c r="F92" s="4"/>
      <c r="H92" s="37"/>
      <c r="I92" s="38"/>
      <c r="J92" s="42"/>
      <c r="K92" s="46"/>
      <c r="L92" s="45"/>
    </row>
    <row r="93" spans="1:12" s="3" customFormat="1" ht="12.75">
      <c r="A93" s="38" t="s">
        <v>104</v>
      </c>
      <c r="B93" s="15" t="s">
        <v>157</v>
      </c>
      <c r="C93" s="42">
        <v>195956.50599999999</v>
      </c>
      <c r="D93" s="46">
        <v>0.15453366713823297</v>
      </c>
      <c r="E93" s="45">
        <f t="shared" si="1"/>
        <v>96.121558668323857</v>
      </c>
      <c r="F93" s="4"/>
      <c r="H93" s="37"/>
      <c r="I93" s="38"/>
      <c r="J93" s="42"/>
      <c r="K93" s="46"/>
      <c r="L93" s="45"/>
    </row>
    <row r="94" spans="1:12" s="3" customFormat="1" ht="12.75">
      <c r="A94" s="38" t="s">
        <v>106</v>
      </c>
      <c r="B94" s="15" t="s">
        <v>156</v>
      </c>
      <c r="C94" s="42">
        <v>190562.49100000001</v>
      </c>
      <c r="D94" s="46">
        <v>0.1502798817673679</v>
      </c>
      <c r="E94" s="45">
        <f t="shared" si="1"/>
        <v>96.271838550091232</v>
      </c>
      <c r="F94" s="4"/>
      <c r="H94" s="37"/>
      <c r="I94" s="38"/>
      <c r="J94" s="42"/>
      <c r="K94" s="46"/>
      <c r="L94" s="45"/>
    </row>
    <row r="95" spans="1:12" s="3" customFormat="1" ht="12.75">
      <c r="A95" s="38" t="s">
        <v>73</v>
      </c>
      <c r="B95" s="15" t="s">
        <v>155</v>
      </c>
      <c r="C95" s="42">
        <v>188723.72399999999</v>
      </c>
      <c r="D95" s="46">
        <v>0.14882980790494268</v>
      </c>
      <c r="E95" s="45">
        <f t="shared" si="1"/>
        <v>96.420668357996178</v>
      </c>
      <c r="F95" s="4"/>
      <c r="H95" s="37"/>
      <c r="I95" s="38"/>
      <c r="J95" s="42"/>
      <c r="K95" s="46"/>
      <c r="L95" s="45"/>
    </row>
    <row r="96" spans="1:12" s="3" customFormat="1" ht="12.75">
      <c r="A96" s="38" t="s">
        <v>94</v>
      </c>
      <c r="B96" s="15" t="s">
        <v>154</v>
      </c>
      <c r="C96" s="42">
        <v>186169.16800000001</v>
      </c>
      <c r="D96" s="46">
        <v>0.14681525419275324</v>
      </c>
      <c r="E96" s="45">
        <f t="shared" si="1"/>
        <v>96.567483612188937</v>
      </c>
      <c r="F96" s="4"/>
      <c r="H96" s="37"/>
      <c r="I96" s="38"/>
      <c r="J96" s="42"/>
      <c r="K96" s="46"/>
      <c r="L96" s="45"/>
    </row>
    <row r="97" spans="1:12" s="3" customFormat="1" ht="12.75">
      <c r="A97" s="38" t="s">
        <v>87</v>
      </c>
      <c r="B97" s="15" t="s">
        <v>153</v>
      </c>
      <c r="C97" s="42">
        <v>178460.73499999999</v>
      </c>
      <c r="D97" s="46">
        <v>0.14073629083657169</v>
      </c>
      <c r="E97" s="45">
        <f t="shared" si="1"/>
        <v>96.708219903025508</v>
      </c>
      <c r="F97" s="4"/>
      <c r="H97" s="37"/>
      <c r="I97" s="38"/>
      <c r="J97" s="42"/>
      <c r="K97" s="46"/>
      <c r="L97" s="45"/>
    </row>
    <row r="98" spans="1:12" s="3" customFormat="1" ht="12.75">
      <c r="A98" s="38" t="s">
        <v>69</v>
      </c>
      <c r="B98" s="15" t="s">
        <v>152</v>
      </c>
      <c r="C98" s="42">
        <v>177002.83300000001</v>
      </c>
      <c r="D98" s="46">
        <v>0.13958657171273631</v>
      </c>
      <c r="E98" s="45">
        <f t="shared" si="1"/>
        <v>96.847806474738249</v>
      </c>
      <c r="F98" s="4"/>
      <c r="H98" s="37"/>
      <c r="I98" s="38"/>
      <c r="J98" s="42"/>
      <c r="K98" s="46"/>
      <c r="L98" s="45"/>
    </row>
    <row r="99" spans="1:12" s="3" customFormat="1" ht="12.75">
      <c r="A99" s="38" t="s">
        <v>140</v>
      </c>
      <c r="B99" s="15" t="s">
        <v>151</v>
      </c>
      <c r="C99" s="42">
        <v>175185.386</v>
      </c>
      <c r="D99" s="46">
        <v>0.1381533110597862</v>
      </c>
      <c r="E99" s="45">
        <f t="shared" si="1"/>
        <v>96.98595978579803</v>
      </c>
      <c r="F99" s="4"/>
      <c r="H99" s="37"/>
      <c r="I99" s="38"/>
      <c r="J99" s="42"/>
      <c r="K99" s="46"/>
      <c r="L99" s="45"/>
    </row>
    <row r="100" spans="1:12" s="3" customFormat="1" ht="12.75">
      <c r="A100" s="38" t="s">
        <v>29</v>
      </c>
      <c r="B100" s="15" t="s">
        <v>150</v>
      </c>
      <c r="C100" s="42">
        <v>169732.44699999999</v>
      </c>
      <c r="D100" s="46">
        <v>0.13385305751091403</v>
      </c>
      <c r="E100" s="45">
        <f t="shared" si="1"/>
        <v>97.119812843308949</v>
      </c>
      <c r="F100" s="4"/>
      <c r="H100" s="37"/>
      <c r="I100" s="38"/>
      <c r="J100" s="42"/>
      <c r="K100" s="46"/>
      <c r="L100" s="45"/>
    </row>
    <row r="101" spans="1:12" s="3" customFormat="1" ht="12.75">
      <c r="A101" s="38" t="s">
        <v>43</v>
      </c>
      <c r="B101" s="15" t="s">
        <v>149</v>
      </c>
      <c r="C101" s="42">
        <v>162878.28599999999</v>
      </c>
      <c r="D101" s="46">
        <v>0.12844778337071347</v>
      </c>
      <c r="E101" s="45">
        <f t="shared" si="1"/>
        <v>97.248260626679667</v>
      </c>
      <c r="F101" s="4"/>
      <c r="H101" s="37"/>
      <c r="I101" s="38"/>
      <c r="J101" s="42"/>
      <c r="K101" s="46"/>
      <c r="L101" s="45"/>
    </row>
    <row r="102" spans="1:12" s="3" customFormat="1" ht="12.75">
      <c r="A102" s="38" t="s">
        <v>138</v>
      </c>
      <c r="B102" s="15" t="s">
        <v>148</v>
      </c>
      <c r="C102" s="42">
        <v>161416.88800000001</v>
      </c>
      <c r="D102" s="46">
        <v>0.12729530725905797</v>
      </c>
      <c r="E102" s="45">
        <f t="shared" si="1"/>
        <v>97.375555933938728</v>
      </c>
      <c r="F102" s="4"/>
      <c r="H102" s="37"/>
      <c r="I102" s="38"/>
      <c r="J102" s="42"/>
      <c r="K102" s="46"/>
      <c r="L102" s="45"/>
    </row>
    <row r="103" spans="1:12" s="3" customFormat="1" ht="12.75">
      <c r="A103" s="38" t="s">
        <v>88</v>
      </c>
      <c r="B103" s="15" t="s">
        <v>147</v>
      </c>
      <c r="C103" s="42">
        <v>146256.647</v>
      </c>
      <c r="D103" s="46">
        <v>0.11533975812087628</v>
      </c>
      <c r="E103" s="45">
        <f t="shared" si="1"/>
        <v>97.49089569205961</v>
      </c>
      <c r="F103" s="4"/>
      <c r="H103" s="37"/>
      <c r="I103" s="38"/>
      <c r="J103" s="42"/>
      <c r="K103" s="46"/>
      <c r="L103" s="45"/>
    </row>
    <row r="104" spans="1:12" ht="12.75">
      <c r="A104" s="38" t="s">
        <v>22</v>
      </c>
      <c r="B104" s="15" t="s">
        <v>249</v>
      </c>
      <c r="C104" s="42">
        <v>141779.21400000001</v>
      </c>
      <c r="D104" s="46">
        <v>0.11180880038449095</v>
      </c>
      <c r="E104" s="45">
        <f t="shared" si="1"/>
        <v>97.602704492444104</v>
      </c>
      <c r="H104" s="37"/>
      <c r="I104" s="38"/>
      <c r="J104" s="42"/>
      <c r="K104" s="46"/>
      <c r="L104" s="45"/>
    </row>
    <row r="105" spans="1:12" s="2" customFormat="1" ht="12.75">
      <c r="A105" s="38" t="s">
        <v>133</v>
      </c>
      <c r="B105" s="15" t="s">
        <v>250</v>
      </c>
      <c r="C105" s="42">
        <v>140885.16699999999</v>
      </c>
      <c r="D105" s="46">
        <v>0.11110374412315947</v>
      </c>
      <c r="E105" s="45">
        <f t="shared" si="1"/>
        <v>97.71380823656726</v>
      </c>
      <c r="H105" s="37"/>
      <c r="I105" s="38"/>
      <c r="J105" s="42"/>
      <c r="K105" s="46"/>
      <c r="L105" s="45"/>
    </row>
    <row r="106" spans="1:12" s="2" customFormat="1" ht="12.75">
      <c r="A106" s="38" t="s">
        <v>47</v>
      </c>
      <c r="B106" s="15" t="s">
        <v>251</v>
      </c>
      <c r="C106" s="42">
        <v>137923.52499999999</v>
      </c>
      <c r="D106" s="46">
        <v>0.10876815747511723</v>
      </c>
      <c r="E106" s="45">
        <f t="shared" si="1"/>
        <v>97.822576394042372</v>
      </c>
      <c r="H106" s="37"/>
      <c r="I106" s="38"/>
      <c r="J106" s="42"/>
      <c r="K106" s="46"/>
      <c r="L106" s="45"/>
    </row>
    <row r="107" spans="1:12" ht="12.75">
      <c r="A107" s="38" t="s">
        <v>44</v>
      </c>
      <c r="B107" s="15" t="s">
        <v>252</v>
      </c>
      <c r="C107" s="42">
        <v>135697.27600000001</v>
      </c>
      <c r="D107" s="46">
        <v>0.10701251062799075</v>
      </c>
      <c r="E107" s="45">
        <f t="shared" si="1"/>
        <v>97.929588904670368</v>
      </c>
      <c r="H107" s="37"/>
      <c r="I107" s="38"/>
      <c r="J107" s="42"/>
      <c r="K107" s="46"/>
      <c r="L107" s="45"/>
    </row>
    <row r="108" spans="1:12" ht="12.75">
      <c r="A108" s="38" t="s">
        <v>83</v>
      </c>
      <c r="B108" s="15" t="s">
        <v>253</v>
      </c>
      <c r="C108" s="42">
        <v>118616.303</v>
      </c>
      <c r="D108" s="46">
        <v>9.3542249038517683E-2</v>
      </c>
      <c r="E108" s="45">
        <f t="shared" si="1"/>
        <v>98.023131153708889</v>
      </c>
      <c r="H108" s="37"/>
      <c r="I108" s="38"/>
      <c r="J108" s="42"/>
      <c r="K108" s="46"/>
      <c r="L108" s="45"/>
    </row>
    <row r="109" spans="1:12" ht="12.75">
      <c r="A109" s="38" t="s">
        <v>20</v>
      </c>
      <c r="B109" s="15" t="s">
        <v>254</v>
      </c>
      <c r="C109" s="42">
        <v>115518.56299999999</v>
      </c>
      <c r="D109" s="46">
        <v>9.1099333864061632E-2</v>
      </c>
      <c r="E109" s="45">
        <f t="shared" si="1"/>
        <v>98.114230487572954</v>
      </c>
      <c r="H109" s="37"/>
      <c r="I109" s="38"/>
      <c r="J109" s="42"/>
      <c r="K109" s="46"/>
      <c r="L109" s="45"/>
    </row>
    <row r="110" spans="1:12" ht="12.75">
      <c r="A110" s="38" t="s">
        <v>25</v>
      </c>
      <c r="B110" s="15" t="s">
        <v>255</v>
      </c>
      <c r="C110" s="42">
        <v>112161.13400000001</v>
      </c>
      <c r="D110" s="46">
        <v>8.8451624808021156E-2</v>
      </c>
      <c r="E110" s="45">
        <f t="shared" si="1"/>
        <v>98.20268211238097</v>
      </c>
      <c r="H110" s="37"/>
      <c r="I110" s="38"/>
      <c r="J110" s="42"/>
      <c r="K110" s="46"/>
      <c r="L110" s="45"/>
    </row>
    <row r="111" spans="1:12" ht="12.75">
      <c r="A111" s="38" t="s">
        <v>4</v>
      </c>
      <c r="B111" s="15" t="s">
        <v>256</v>
      </c>
      <c r="C111" s="42">
        <v>111805.732</v>
      </c>
      <c r="D111" s="46">
        <v>8.8171350498740184E-2</v>
      </c>
      <c r="E111" s="45">
        <f t="shared" si="1"/>
        <v>98.29085346287971</v>
      </c>
      <c r="H111" s="37"/>
      <c r="I111" s="38"/>
      <c r="J111" s="42"/>
      <c r="K111" s="46"/>
      <c r="L111" s="45"/>
    </row>
    <row r="112" spans="1:12" ht="12.75">
      <c r="A112" s="38" t="s">
        <v>42</v>
      </c>
      <c r="B112" s="15" t="s">
        <v>257</v>
      </c>
      <c r="C112" s="42">
        <v>111292.764</v>
      </c>
      <c r="D112" s="46">
        <v>8.7766817738982941E-2</v>
      </c>
      <c r="E112" s="45">
        <f t="shared" si="1"/>
        <v>98.378620280618691</v>
      </c>
      <c r="H112" s="37"/>
      <c r="I112" s="38"/>
      <c r="J112" s="42"/>
      <c r="K112" s="46"/>
      <c r="L112" s="45"/>
    </row>
    <row r="113" spans="1:12" ht="12.75">
      <c r="A113" s="38" t="s">
        <v>18</v>
      </c>
      <c r="B113" s="15" t="s">
        <v>258</v>
      </c>
      <c r="C113" s="42">
        <v>108870.77899999999</v>
      </c>
      <c r="D113" s="46">
        <v>8.5856811118412799E-2</v>
      </c>
      <c r="E113" s="45">
        <f t="shared" si="1"/>
        <v>98.464477091737109</v>
      </c>
      <c r="H113" s="37"/>
      <c r="I113" s="38"/>
      <c r="J113" s="42"/>
      <c r="K113" s="46"/>
      <c r="L113" s="45"/>
    </row>
    <row r="114" spans="1:12" ht="12.75">
      <c r="A114" s="38" t="s">
        <v>54</v>
      </c>
      <c r="B114" s="15" t="s">
        <v>259</v>
      </c>
      <c r="C114" s="42">
        <v>104912.44500000001</v>
      </c>
      <c r="D114" s="46">
        <v>8.2735221122426914E-2</v>
      </c>
      <c r="E114" s="45">
        <f t="shared" si="1"/>
        <v>98.547212312859543</v>
      </c>
      <c r="H114" s="37"/>
      <c r="I114" s="38"/>
      <c r="J114" s="42"/>
      <c r="K114" s="46"/>
      <c r="L114" s="45"/>
    </row>
    <row r="115" spans="1:12" ht="12.75">
      <c r="A115" s="38" t="s">
        <v>137</v>
      </c>
      <c r="B115" s="15" t="s">
        <v>260</v>
      </c>
      <c r="C115" s="42">
        <v>89151.088000000003</v>
      </c>
      <c r="D115" s="46">
        <v>7.0305624647151635E-2</v>
      </c>
      <c r="E115" s="45">
        <f t="shared" si="1"/>
        <v>98.61751793750669</v>
      </c>
      <c r="H115" s="37"/>
      <c r="I115" s="38"/>
      <c r="J115" s="42"/>
      <c r="K115" s="46"/>
      <c r="L115" s="45"/>
    </row>
    <row r="116" spans="1:12" ht="12.75">
      <c r="A116" s="38" t="s">
        <v>52</v>
      </c>
      <c r="B116" s="15" t="s">
        <v>261</v>
      </c>
      <c r="C116" s="42">
        <v>88274.285000000003</v>
      </c>
      <c r="D116" s="46">
        <v>6.9614167212470671E-2</v>
      </c>
      <c r="E116" s="45">
        <f t="shared" si="1"/>
        <v>98.687132104719154</v>
      </c>
      <c r="H116" s="37"/>
      <c r="I116" s="38"/>
      <c r="J116" s="42"/>
      <c r="K116" s="46"/>
      <c r="L116" s="45"/>
    </row>
    <row r="117" spans="1:12" ht="12.75">
      <c r="A117" s="38" t="s">
        <v>132</v>
      </c>
      <c r="B117" s="15" t="s">
        <v>262</v>
      </c>
      <c r="C117" s="42">
        <v>87273.301999999996</v>
      </c>
      <c r="D117" s="46">
        <v>6.8824779930105925E-2</v>
      </c>
      <c r="E117" s="45">
        <f t="shared" si="1"/>
        <v>98.755956884649265</v>
      </c>
      <c r="H117" s="37"/>
      <c r="I117" s="38"/>
      <c r="J117" s="42"/>
      <c r="K117" s="46"/>
      <c r="L117" s="45"/>
    </row>
    <row r="118" spans="1:12" ht="12.75">
      <c r="A118" s="38" t="s">
        <v>101</v>
      </c>
      <c r="B118" s="15" t="s">
        <v>263</v>
      </c>
      <c r="C118" s="42">
        <v>85699.453999999998</v>
      </c>
      <c r="D118" s="46">
        <v>6.7583624390426256E-2</v>
      </c>
      <c r="E118" s="45">
        <f t="shared" si="1"/>
        <v>98.823540509039688</v>
      </c>
      <c r="H118" s="37"/>
      <c r="I118" s="38"/>
      <c r="J118" s="42"/>
      <c r="K118" s="46"/>
      <c r="L118" s="45"/>
    </row>
    <row r="119" spans="1:12" ht="12.75">
      <c r="A119" s="38" t="s">
        <v>32</v>
      </c>
      <c r="B119" s="15" t="s">
        <v>264</v>
      </c>
      <c r="C119" s="42">
        <v>84770.877999999997</v>
      </c>
      <c r="D119" s="46">
        <v>6.6851338142698655E-2</v>
      </c>
      <c r="E119" s="45">
        <f t="shared" si="1"/>
        <v>98.890391847182386</v>
      </c>
      <c r="H119" s="37"/>
      <c r="I119" s="38"/>
      <c r="J119" s="42"/>
      <c r="K119" s="46"/>
      <c r="L119" s="45"/>
    </row>
    <row r="120" spans="1:12" ht="12.75">
      <c r="A120" s="38" t="s">
        <v>121</v>
      </c>
      <c r="B120" s="15" t="s">
        <v>265</v>
      </c>
      <c r="C120" s="42">
        <v>83495.209000000003</v>
      </c>
      <c r="D120" s="46">
        <v>6.5845330163435328E-2</v>
      </c>
      <c r="E120" s="45">
        <f t="shared" si="1"/>
        <v>98.956237177345827</v>
      </c>
      <c r="H120" s="37"/>
      <c r="I120" s="38"/>
      <c r="J120" s="42"/>
      <c r="K120" s="46"/>
      <c r="L120" s="45"/>
    </row>
    <row r="121" spans="1:12" ht="12.75">
      <c r="A121" s="38" t="s">
        <v>0</v>
      </c>
      <c r="B121" s="15" t="s">
        <v>266</v>
      </c>
      <c r="C121" s="42">
        <v>82325.581000000006</v>
      </c>
      <c r="D121" s="46">
        <v>6.4922947397396638E-2</v>
      </c>
      <c r="E121" s="45">
        <f t="shared" si="1"/>
        <v>99.021160124743218</v>
      </c>
      <c r="H121" s="37"/>
      <c r="I121" s="38"/>
      <c r="J121" s="42"/>
      <c r="K121" s="46"/>
      <c r="L121" s="45"/>
    </row>
    <row r="122" spans="1:12" ht="12.75">
      <c r="A122" s="38" t="s">
        <v>113</v>
      </c>
      <c r="B122" s="15" t="s">
        <v>267</v>
      </c>
      <c r="C122" s="42">
        <v>73590.535999999993</v>
      </c>
      <c r="D122" s="46">
        <v>5.803438541993676E-2</v>
      </c>
      <c r="E122" s="45">
        <f t="shared" si="1"/>
        <v>99.079194510163148</v>
      </c>
      <c r="H122" s="37"/>
      <c r="I122" s="38"/>
      <c r="J122" s="42"/>
      <c r="K122" s="46"/>
      <c r="L122" s="45"/>
    </row>
    <row r="123" spans="1:12" ht="12.75">
      <c r="A123" s="38" t="s">
        <v>89</v>
      </c>
      <c r="B123" s="15" t="s">
        <v>268</v>
      </c>
      <c r="C123" s="42">
        <v>73308.031000000003</v>
      </c>
      <c r="D123" s="46">
        <v>5.7811598565210509E-2</v>
      </c>
      <c r="E123" s="45">
        <f t="shared" si="1"/>
        <v>99.137006108728357</v>
      </c>
      <c r="H123" s="37"/>
      <c r="I123" s="38"/>
      <c r="J123" s="42"/>
      <c r="K123" s="46"/>
      <c r="L123" s="45"/>
    </row>
    <row r="124" spans="1:12" ht="12.75">
      <c r="A124" s="38" t="s">
        <v>10</v>
      </c>
      <c r="B124" s="15" t="s">
        <v>269</v>
      </c>
      <c r="C124" s="42">
        <v>71727.172999999995</v>
      </c>
      <c r="D124" s="46">
        <v>5.6564914854873215E-2</v>
      </c>
      <c r="E124" s="45">
        <f t="shared" si="1"/>
        <v>99.193571023583232</v>
      </c>
      <c r="H124" s="37"/>
      <c r="I124" s="38"/>
      <c r="J124" s="42"/>
      <c r="K124" s="46"/>
      <c r="L124" s="45"/>
    </row>
    <row r="125" spans="1:12" ht="12.75">
      <c r="A125" s="38" t="s">
        <v>99</v>
      </c>
      <c r="B125" s="15" t="s">
        <v>270</v>
      </c>
      <c r="C125" s="42">
        <v>69892.991999999998</v>
      </c>
      <c r="D125" s="46">
        <v>5.5118457567431729E-2</v>
      </c>
      <c r="E125" s="45">
        <f t="shared" si="1"/>
        <v>99.248689481150663</v>
      </c>
      <c r="H125" s="37"/>
      <c r="I125" s="38"/>
      <c r="J125" s="42"/>
      <c r="K125" s="46"/>
      <c r="L125" s="45"/>
    </row>
    <row r="126" spans="1:12" ht="12.75">
      <c r="A126" s="38" t="s">
        <v>23</v>
      </c>
      <c r="B126" s="15" t="s">
        <v>271</v>
      </c>
      <c r="C126" s="42">
        <v>69022.938999999998</v>
      </c>
      <c r="D126" s="46">
        <v>5.4432323264268452E-2</v>
      </c>
      <c r="E126" s="45">
        <f t="shared" si="1"/>
        <v>99.303121804414928</v>
      </c>
      <c r="H126" s="37"/>
      <c r="I126" s="38"/>
      <c r="J126" s="42"/>
      <c r="K126" s="46"/>
      <c r="L126" s="45"/>
    </row>
    <row r="127" spans="1:12" ht="12.75">
      <c r="A127" s="38" t="s">
        <v>86</v>
      </c>
      <c r="B127" s="15" t="s">
        <v>272</v>
      </c>
      <c r="C127" s="42">
        <v>68833.303</v>
      </c>
      <c r="D127" s="46">
        <v>5.4282774024492629E-2</v>
      </c>
      <c r="E127" s="45">
        <f t="shared" si="1"/>
        <v>99.357404578439414</v>
      </c>
      <c r="H127" s="37"/>
      <c r="I127" s="38"/>
      <c r="J127" s="42"/>
      <c r="K127" s="46"/>
      <c r="L127" s="45"/>
    </row>
    <row r="128" spans="1:12" ht="12.75">
      <c r="A128" s="38" t="s">
        <v>62</v>
      </c>
      <c r="B128" s="15" t="s">
        <v>273</v>
      </c>
      <c r="C128" s="42">
        <v>68115.976999999999</v>
      </c>
      <c r="D128" s="46">
        <v>5.3717082077966494E-2</v>
      </c>
      <c r="E128" s="45">
        <f t="shared" si="1"/>
        <v>99.411121660517381</v>
      </c>
      <c r="H128" s="37"/>
      <c r="I128" s="38"/>
      <c r="J128" s="42"/>
      <c r="K128" s="46"/>
      <c r="L128" s="45"/>
    </row>
    <row r="129" spans="1:12" ht="12.75">
      <c r="A129" s="38" t="s">
        <v>115</v>
      </c>
      <c r="B129" s="15" t="s">
        <v>274</v>
      </c>
      <c r="C129" s="42">
        <v>67840.392999999996</v>
      </c>
      <c r="D129" s="46">
        <v>5.3499753207423034E-2</v>
      </c>
      <c r="E129" s="45">
        <f t="shared" si="1"/>
        <v>99.464621413724799</v>
      </c>
      <c r="H129" s="37"/>
      <c r="I129" s="38"/>
      <c r="J129" s="42"/>
      <c r="K129" s="46"/>
      <c r="L129" s="45"/>
    </row>
    <row r="130" spans="1:12" ht="12.75">
      <c r="A130" s="38" t="s">
        <v>95</v>
      </c>
      <c r="B130" s="15" t="s">
        <v>275</v>
      </c>
      <c r="C130" s="42">
        <v>64374.891000000003</v>
      </c>
      <c r="D130" s="46">
        <v>5.0766816478418075E-2</v>
      </c>
      <c r="E130" s="45">
        <f t="shared" si="1"/>
        <v>99.515388230203214</v>
      </c>
      <c r="H130" s="37"/>
      <c r="I130" s="38"/>
      <c r="J130" s="42"/>
      <c r="K130" s="46"/>
      <c r="L130" s="45"/>
    </row>
    <row r="131" spans="1:12" ht="12.75">
      <c r="A131" s="38" t="s">
        <v>120</v>
      </c>
      <c r="B131" s="15" t="s">
        <v>276</v>
      </c>
      <c r="C131" s="42">
        <v>64026.478000000003</v>
      </c>
      <c r="D131" s="46">
        <v>5.0492053778941115E-2</v>
      </c>
      <c r="E131" s="45">
        <f t="shared" si="1"/>
        <v>99.565880283982153</v>
      </c>
      <c r="H131" s="37"/>
      <c r="I131" s="38"/>
      <c r="J131" s="42"/>
      <c r="K131" s="46"/>
      <c r="L131" s="45"/>
    </row>
    <row r="132" spans="1:12" ht="12.75">
      <c r="A132" s="38" t="s">
        <v>59</v>
      </c>
      <c r="B132" s="15" t="s">
        <v>277</v>
      </c>
      <c r="C132" s="42">
        <v>58197.817000000003</v>
      </c>
      <c r="D132" s="46">
        <v>4.589550132338957E-2</v>
      </c>
      <c r="E132" s="45">
        <f t="shared" si="1"/>
        <v>99.611775785305539</v>
      </c>
      <c r="H132" s="37"/>
      <c r="I132" s="38"/>
      <c r="J132" s="42"/>
      <c r="K132" s="46"/>
      <c r="L132" s="45"/>
    </row>
    <row r="133" spans="1:12" ht="12.75">
      <c r="A133" s="38" t="s">
        <v>65</v>
      </c>
      <c r="B133" s="15" t="s">
        <v>278</v>
      </c>
      <c r="C133" s="42">
        <v>57074.233999999997</v>
      </c>
      <c r="D133" s="46">
        <v>4.5009430200422224E-2</v>
      </c>
      <c r="E133" s="45">
        <f t="shared" si="1"/>
        <v>99.656785215505963</v>
      </c>
      <c r="H133" s="37"/>
      <c r="I133" s="38"/>
      <c r="J133" s="42"/>
      <c r="K133" s="46"/>
      <c r="L133" s="45"/>
    </row>
    <row r="134" spans="1:12" ht="12.75">
      <c r="A134" s="38" t="s">
        <v>122</v>
      </c>
      <c r="B134" s="15" t="s">
        <v>279</v>
      </c>
      <c r="C134" s="42">
        <v>56857.930999999997</v>
      </c>
      <c r="D134" s="46">
        <v>4.4838851042397224E-2</v>
      </c>
      <c r="E134" s="45">
        <f t="shared" ref="E134:E144" si="2">E133+D134</f>
        <v>99.701624066548362</v>
      </c>
      <c r="H134" s="37"/>
      <c r="I134" s="38"/>
      <c r="J134" s="42"/>
      <c r="K134" s="46"/>
      <c r="L134" s="45"/>
    </row>
    <row r="135" spans="1:12" ht="12.75">
      <c r="A135" s="38" t="s">
        <v>107</v>
      </c>
      <c r="B135" s="15" t="s">
        <v>280</v>
      </c>
      <c r="C135" s="42">
        <v>53822.072</v>
      </c>
      <c r="D135" s="46">
        <v>4.2444735971859028E-2</v>
      </c>
      <c r="E135" s="45">
        <f t="shared" si="2"/>
        <v>99.744068802520218</v>
      </c>
      <c r="H135" s="37"/>
      <c r="I135" s="38"/>
      <c r="J135" s="42"/>
      <c r="K135" s="46"/>
      <c r="L135" s="45"/>
    </row>
    <row r="136" spans="1:12" ht="12.75">
      <c r="A136" s="38" t="s">
        <v>119</v>
      </c>
      <c r="B136" s="15" t="s">
        <v>281</v>
      </c>
      <c r="C136" s="42">
        <v>51618.226000000002</v>
      </c>
      <c r="D136" s="46">
        <v>4.0706756401086695E-2</v>
      </c>
      <c r="E136" s="45">
        <f t="shared" si="2"/>
        <v>99.784775558921311</v>
      </c>
      <c r="H136" s="37"/>
      <c r="I136" s="38"/>
      <c r="J136" s="42"/>
      <c r="K136" s="46"/>
      <c r="L136" s="45"/>
    </row>
    <row r="137" spans="1:12" ht="12.75">
      <c r="A137" s="38" t="s">
        <v>134</v>
      </c>
      <c r="B137" s="15" t="s">
        <v>282</v>
      </c>
      <c r="C137" s="42">
        <v>48832.036</v>
      </c>
      <c r="D137" s="46">
        <v>3.8509533319124448E-2</v>
      </c>
      <c r="E137" s="45">
        <f t="shared" si="2"/>
        <v>99.82328509224044</v>
      </c>
      <c r="H137" s="37"/>
      <c r="I137" s="38"/>
      <c r="J137" s="42"/>
      <c r="K137" s="46"/>
      <c r="L137" s="45"/>
    </row>
    <row r="138" spans="1:12" ht="12.75">
      <c r="A138" s="38" t="s">
        <v>116</v>
      </c>
      <c r="B138" s="15" t="s">
        <v>283</v>
      </c>
      <c r="C138" s="42">
        <v>42885.046000000002</v>
      </c>
      <c r="D138" s="46">
        <v>3.3819665185149866E-2</v>
      </c>
      <c r="E138" s="45">
        <f t="shared" si="2"/>
        <v>99.857104757425589</v>
      </c>
      <c r="H138" s="37"/>
      <c r="I138" s="38"/>
      <c r="J138" s="42"/>
      <c r="K138" s="46"/>
      <c r="L138" s="45"/>
    </row>
    <row r="139" spans="1:12" ht="12.75">
      <c r="A139" s="39" t="s">
        <v>111</v>
      </c>
      <c r="B139" s="15" t="s">
        <v>284</v>
      </c>
      <c r="C139" s="43">
        <v>38630.962</v>
      </c>
      <c r="D139" s="46">
        <v>3.0464843167481909E-2</v>
      </c>
      <c r="E139" s="45">
        <f t="shared" si="2"/>
        <v>99.887569600593068</v>
      </c>
      <c r="H139" s="37"/>
      <c r="I139" s="39"/>
      <c r="J139" s="43"/>
      <c r="K139" s="46"/>
      <c r="L139" s="45"/>
    </row>
    <row r="140" spans="1:12" ht="12.75">
      <c r="A140" s="38" t="s">
        <v>128</v>
      </c>
      <c r="B140" s="15" t="s">
        <v>285</v>
      </c>
      <c r="C140" s="42">
        <v>36066.788</v>
      </c>
      <c r="D140" s="46">
        <v>2.8442704584338813E-2</v>
      </c>
      <c r="E140" s="45">
        <f t="shared" si="2"/>
        <v>99.916012305177404</v>
      </c>
      <c r="H140" s="37"/>
      <c r="I140" s="38"/>
      <c r="J140" s="42"/>
      <c r="K140" s="46"/>
      <c r="L140" s="45"/>
    </row>
    <row r="141" spans="1:12" ht="12.75">
      <c r="A141" s="38" t="s">
        <v>1</v>
      </c>
      <c r="B141" s="15" t="s">
        <v>286</v>
      </c>
      <c r="C141" s="42">
        <v>34559.631999999998</v>
      </c>
      <c r="D141" s="46">
        <v>2.7254143161277965E-2</v>
      </c>
      <c r="E141" s="45">
        <f t="shared" si="2"/>
        <v>99.943266448338676</v>
      </c>
      <c r="H141" s="37"/>
      <c r="I141" s="38"/>
      <c r="J141" s="42"/>
      <c r="K141" s="46"/>
      <c r="L141" s="45"/>
    </row>
    <row r="142" spans="1:12" ht="12.75">
      <c r="A142" s="38" t="s">
        <v>77</v>
      </c>
      <c r="B142" s="15" t="s">
        <v>287</v>
      </c>
      <c r="C142" s="42">
        <v>29643.846000000001</v>
      </c>
      <c r="D142" s="46">
        <v>2.337749495523787E-2</v>
      </c>
      <c r="E142" s="45">
        <f t="shared" si="2"/>
        <v>99.966643943293917</v>
      </c>
      <c r="H142" s="37"/>
      <c r="I142" s="38"/>
      <c r="J142" s="42"/>
      <c r="K142" s="46"/>
      <c r="L142" s="45"/>
    </row>
    <row r="143" spans="1:12" ht="12.75">
      <c r="A143" s="38" t="s">
        <v>102</v>
      </c>
      <c r="B143" s="15" t="s">
        <v>288</v>
      </c>
      <c r="C143" s="42">
        <v>22754.474999999999</v>
      </c>
      <c r="D143" s="46">
        <v>1.7944453783816924E-2</v>
      </c>
      <c r="E143" s="45">
        <f t="shared" si="2"/>
        <v>99.984588397077729</v>
      </c>
      <c r="H143" s="37"/>
      <c r="I143" s="38"/>
      <c r="J143" s="42"/>
      <c r="K143" s="46"/>
      <c r="L143" s="45"/>
    </row>
    <row r="144" spans="1:12" ht="12.75">
      <c r="A144" s="38" t="s">
        <v>24</v>
      </c>
      <c r="B144" s="17" t="s">
        <v>289</v>
      </c>
      <c r="C144" s="42">
        <v>19542.691999999999</v>
      </c>
      <c r="D144" s="46">
        <v>1.5411602922298526E-2</v>
      </c>
      <c r="E144" s="45">
        <f t="shared" si="2"/>
        <v>100.00000000000003</v>
      </c>
      <c r="H144" s="37"/>
      <c r="I144" s="38"/>
      <c r="J144" s="42"/>
      <c r="K144" s="46"/>
      <c r="L144" s="45"/>
    </row>
    <row r="145" spans="1:5" ht="22.5" customHeight="1">
      <c r="A145" s="75" t="s">
        <v>290</v>
      </c>
      <c r="B145" s="75"/>
      <c r="C145" s="75"/>
      <c r="D145" s="75"/>
      <c r="E145" s="75"/>
    </row>
    <row r="146" spans="1:5" ht="11.25">
      <c r="A146" s="74" t="s">
        <v>299</v>
      </c>
      <c r="B146" s="74"/>
      <c r="C146" s="74"/>
      <c r="D146" s="74"/>
      <c r="E146" s="74"/>
    </row>
    <row r="147" spans="1:5" ht="11.25">
      <c r="A147" s="20" t="s">
        <v>141</v>
      </c>
      <c r="B147" s="20"/>
      <c r="C147" s="24"/>
      <c r="D147" s="20"/>
      <c r="E147" s="20"/>
    </row>
    <row r="148" spans="1:5" ht="12" customHeight="1">
      <c r="A148" s="14"/>
      <c r="B148" s="14"/>
      <c r="C148" s="14"/>
      <c r="D148" s="14"/>
      <c r="E148" s="14"/>
    </row>
    <row r="149" spans="1:5" ht="12" customHeight="1"/>
    <row r="150" spans="1:5" ht="12" customHeight="1">
      <c r="A150" s="31"/>
    </row>
    <row r="151" spans="1:5" ht="12" customHeight="1"/>
    <row r="152" spans="1:5" ht="12" customHeight="1"/>
    <row r="153" spans="1:5" ht="12" customHeight="1"/>
    <row r="154" spans="1:5" ht="12" customHeight="1"/>
    <row r="155" spans="1:5" ht="12" customHeight="1"/>
    <row r="156" spans="1:5" ht="12" customHeight="1"/>
    <row r="157" spans="1:5" ht="12" customHeight="1"/>
    <row r="158" spans="1:5" ht="12" customHeight="1"/>
    <row r="159" spans="1:5" ht="12" customHeight="1"/>
    <row r="160" spans="1:5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</sheetData>
  <sortState ref="I4:J144">
    <sortCondition descending="1" ref="J4:J144"/>
  </sortState>
  <mergeCells count="7">
    <mergeCell ref="A146:E146"/>
    <mergeCell ref="A145:E145"/>
    <mergeCell ref="A1:E1"/>
    <mergeCell ref="D2:E2"/>
    <mergeCell ref="B2:B3"/>
    <mergeCell ref="C2:C3"/>
    <mergeCell ref="A2:A3"/>
  </mergeCells>
  <printOptions horizontalCentered="1"/>
  <pageMargins left="0.59055118110236227" right="0.59055118110236227" top="1.1811023622047245" bottom="1.181102362204724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39"/>
  <sheetViews>
    <sheetView showGridLines="0" zoomScaleNormal="100" workbookViewId="0">
      <pane ySplit="3" topLeftCell="A4" activePane="bottomLeft" state="frozen"/>
      <selection sqref="A1:E1"/>
      <selection pane="bottomLeft" activeCell="H17" sqref="H17"/>
    </sheetView>
  </sheetViews>
  <sheetFormatPr defaultColWidth="8" defaultRowHeight="9"/>
  <cols>
    <col min="1" max="1" width="36.5703125" style="1" customWidth="1"/>
    <col min="2" max="2" width="19.140625" style="1" customWidth="1"/>
    <col min="3" max="3" width="17.42578125" style="1" customWidth="1"/>
    <col min="4" max="4" width="20.5703125" style="1" customWidth="1"/>
    <col min="5" max="6" width="10.140625" style="1" customWidth="1"/>
    <col min="7" max="7" width="8" style="1"/>
    <col min="8" max="8" width="19.85546875" style="1" customWidth="1"/>
    <col min="9" max="9" width="12.28515625" style="52" customWidth="1"/>
    <col min="10" max="10" width="10" style="1" bestFit="1" customWidth="1"/>
    <col min="11" max="11" width="8" style="1"/>
    <col min="12" max="12" width="8.85546875" style="1" bestFit="1" customWidth="1"/>
    <col min="13" max="16384" width="8" style="1"/>
  </cols>
  <sheetData>
    <row r="1" spans="1:10" s="11" customFormat="1" ht="52.5" customHeight="1">
      <c r="A1" s="84" t="s">
        <v>300</v>
      </c>
      <c r="B1" s="84"/>
      <c r="C1" s="84"/>
      <c r="D1" s="84"/>
      <c r="E1" s="9"/>
      <c r="F1" s="9"/>
      <c r="I1" s="51"/>
    </row>
    <row r="2" spans="1:10" ht="21" customHeight="1">
      <c r="A2" s="87" t="s">
        <v>291</v>
      </c>
      <c r="B2" s="89" t="s">
        <v>292</v>
      </c>
      <c r="C2" s="90" t="s">
        <v>293</v>
      </c>
      <c r="D2" s="85" t="s">
        <v>146</v>
      </c>
      <c r="E2" s="8"/>
      <c r="F2" s="8"/>
    </row>
    <row r="3" spans="1:10" s="10" customFormat="1" ht="35.25" customHeight="1">
      <c r="A3" s="88"/>
      <c r="B3" s="89"/>
      <c r="C3" s="91"/>
      <c r="D3" s="86"/>
      <c r="E3" s="8"/>
      <c r="F3" s="8"/>
      <c r="I3" s="53"/>
    </row>
    <row r="4" spans="1:10" s="3" customFormat="1" ht="12.75">
      <c r="A4" s="38" t="s">
        <v>41</v>
      </c>
      <c r="B4" s="21" t="s">
        <v>246</v>
      </c>
      <c r="C4" s="54">
        <v>190238.95</v>
      </c>
      <c r="D4" s="47">
        <v>6512</v>
      </c>
      <c r="G4" s="37"/>
      <c r="H4" s="38"/>
      <c r="I4" s="54"/>
      <c r="J4" s="47"/>
    </row>
    <row r="5" spans="1:10" s="3" customFormat="1" ht="12.75">
      <c r="A5" s="38" t="s">
        <v>123</v>
      </c>
      <c r="B5" s="15" t="s">
        <v>245</v>
      </c>
      <c r="C5" s="54">
        <v>177212.67</v>
      </c>
      <c r="D5" s="47">
        <v>3231</v>
      </c>
      <c r="G5" s="37"/>
      <c r="H5" s="38"/>
      <c r="I5" s="54"/>
      <c r="J5" s="47"/>
    </row>
    <row r="6" spans="1:10" s="3" customFormat="1" ht="12.75">
      <c r="A6" s="38" t="s">
        <v>127</v>
      </c>
      <c r="B6" s="15" t="s">
        <v>244</v>
      </c>
      <c r="C6" s="54">
        <v>103551.67999999999</v>
      </c>
      <c r="D6" s="47">
        <v>24305</v>
      </c>
      <c r="G6" s="37"/>
      <c r="H6" s="38"/>
      <c r="I6" s="54"/>
      <c r="J6" s="47"/>
    </row>
    <row r="7" spans="1:10" s="3" customFormat="1" ht="12.75">
      <c r="A7" s="38" t="s">
        <v>109</v>
      </c>
      <c r="B7" s="15" t="s">
        <v>243</v>
      </c>
      <c r="C7" s="54">
        <v>97592.960000000006</v>
      </c>
      <c r="D7" s="47">
        <v>16512</v>
      </c>
      <c r="G7" s="37"/>
      <c r="H7" s="38"/>
      <c r="I7" s="54"/>
      <c r="J7" s="47"/>
    </row>
    <row r="8" spans="1:10" s="3" customFormat="1" ht="12.75">
      <c r="A8" s="38" t="s">
        <v>66</v>
      </c>
      <c r="B8" s="15" t="s">
        <v>242</v>
      </c>
      <c r="C8" s="54">
        <v>96465.86</v>
      </c>
      <c r="D8" s="47">
        <v>7171</v>
      </c>
      <c r="G8" s="37"/>
      <c r="H8" s="38"/>
      <c r="I8" s="54"/>
      <c r="J8" s="47"/>
    </row>
    <row r="9" spans="1:10" s="3" customFormat="1" ht="12.75">
      <c r="A9" s="38" t="s">
        <v>9</v>
      </c>
      <c r="B9" s="15" t="s">
        <v>241</v>
      </c>
      <c r="C9" s="54">
        <v>94550.8</v>
      </c>
      <c r="D9" s="47">
        <v>10246</v>
      </c>
      <c r="G9" s="37"/>
      <c r="H9" s="38"/>
      <c r="I9" s="54"/>
      <c r="J9" s="47"/>
    </row>
    <row r="10" spans="1:10" s="3" customFormat="1" ht="12.75">
      <c r="A10" s="38" t="s">
        <v>21</v>
      </c>
      <c r="B10" s="15" t="s">
        <v>240</v>
      </c>
      <c r="C10" s="54">
        <v>91907.1</v>
      </c>
      <c r="D10" s="47">
        <v>21294</v>
      </c>
      <c r="G10" s="37"/>
      <c r="H10" s="38"/>
      <c r="I10" s="54"/>
      <c r="J10" s="47"/>
    </row>
    <row r="11" spans="1:10" s="3" customFormat="1" ht="12.75">
      <c r="A11" s="38" t="s">
        <v>92</v>
      </c>
      <c r="B11" s="15" t="s">
        <v>239</v>
      </c>
      <c r="C11" s="54">
        <v>90449.04</v>
      </c>
      <c r="D11" s="47">
        <v>11352</v>
      </c>
      <c r="G11" s="37"/>
      <c r="H11" s="38"/>
      <c r="I11" s="54"/>
      <c r="J11" s="47"/>
    </row>
    <row r="12" spans="1:10" s="3" customFormat="1" ht="12.75">
      <c r="A12" s="38" t="s">
        <v>38</v>
      </c>
      <c r="B12" s="15" t="s">
        <v>238</v>
      </c>
      <c r="C12" s="54">
        <v>87440.88</v>
      </c>
      <c r="D12" s="47">
        <v>33551</v>
      </c>
      <c r="G12" s="37"/>
      <c r="H12" s="38"/>
      <c r="I12" s="54"/>
      <c r="J12" s="47"/>
    </row>
    <row r="13" spans="1:10" s="3" customFormat="1" ht="12.75">
      <c r="A13" s="38" t="s">
        <v>70</v>
      </c>
      <c r="B13" s="15" t="s">
        <v>237</v>
      </c>
      <c r="C13" s="54">
        <v>85498.25</v>
      </c>
      <c r="D13" s="47">
        <v>12789</v>
      </c>
      <c r="G13" s="37"/>
      <c r="H13" s="38"/>
      <c r="I13" s="54"/>
      <c r="J13" s="47"/>
    </row>
    <row r="14" spans="1:10" s="3" customFormat="1" ht="12.75">
      <c r="A14" s="38" t="s">
        <v>105</v>
      </c>
      <c r="B14" s="15" t="s">
        <v>236</v>
      </c>
      <c r="C14" s="54">
        <v>76599.429999999993</v>
      </c>
      <c r="D14" s="47">
        <v>5283</v>
      </c>
      <c r="G14" s="37"/>
      <c r="H14" s="38"/>
      <c r="I14" s="54"/>
      <c r="J14" s="47"/>
    </row>
    <row r="15" spans="1:10" s="3" customFormat="1" ht="12.75">
      <c r="A15" s="38" t="s">
        <v>124</v>
      </c>
      <c r="B15" s="15" t="s">
        <v>235</v>
      </c>
      <c r="C15" s="54">
        <v>76131.929999999993</v>
      </c>
      <c r="D15" s="47">
        <v>4875</v>
      </c>
      <c r="G15" s="37"/>
      <c r="H15" s="38"/>
      <c r="I15" s="54"/>
      <c r="J15" s="47"/>
    </row>
    <row r="16" spans="1:10" s="3" customFormat="1" ht="12.75">
      <c r="A16" s="38" t="s">
        <v>114</v>
      </c>
      <c r="B16" s="15" t="s">
        <v>234</v>
      </c>
      <c r="C16" s="54">
        <v>71232.820000000007</v>
      </c>
      <c r="D16" s="47">
        <v>4360</v>
      </c>
      <c r="G16" s="37"/>
      <c r="H16" s="38"/>
      <c r="I16" s="54"/>
      <c r="J16" s="47"/>
    </row>
    <row r="17" spans="1:10" s="3" customFormat="1" ht="12.75">
      <c r="A17" s="38" t="s">
        <v>67</v>
      </c>
      <c r="B17" s="15" t="s">
        <v>233</v>
      </c>
      <c r="C17" s="54">
        <v>67251.95</v>
      </c>
      <c r="D17" s="47">
        <v>85223</v>
      </c>
      <c r="G17" s="37"/>
      <c r="H17" s="38"/>
      <c r="I17" s="54"/>
      <c r="J17" s="47"/>
    </row>
    <row r="18" spans="1:10" s="3" customFormat="1" ht="12.75">
      <c r="A18" s="38" t="s">
        <v>91</v>
      </c>
      <c r="B18" s="15" t="s">
        <v>232</v>
      </c>
      <c r="C18" s="54">
        <v>65340.93</v>
      </c>
      <c r="D18" s="47">
        <v>42607</v>
      </c>
      <c r="G18" s="37"/>
      <c r="H18" s="38"/>
      <c r="I18" s="54"/>
      <c r="J18" s="47"/>
    </row>
    <row r="19" spans="1:10" s="3" customFormat="1" ht="12.75">
      <c r="A19" s="38" t="s">
        <v>39</v>
      </c>
      <c r="B19" s="15" t="s">
        <v>231</v>
      </c>
      <c r="C19" s="54">
        <v>60777.98</v>
      </c>
      <c r="D19" s="47">
        <v>39933</v>
      </c>
      <c r="G19" s="37"/>
      <c r="H19" s="38"/>
      <c r="I19" s="54"/>
      <c r="J19" s="47"/>
    </row>
    <row r="20" spans="1:10" s="3" customFormat="1" ht="12.75">
      <c r="A20" s="38" t="s">
        <v>76</v>
      </c>
      <c r="B20" s="15" t="s">
        <v>230</v>
      </c>
      <c r="C20" s="54">
        <v>60473.87</v>
      </c>
      <c r="D20" s="47">
        <v>61515</v>
      </c>
      <c r="G20" s="37"/>
      <c r="H20" s="38"/>
      <c r="I20" s="54"/>
      <c r="J20" s="47"/>
    </row>
    <row r="21" spans="1:10" s="3" customFormat="1" ht="12.75">
      <c r="A21" s="38" t="s">
        <v>130</v>
      </c>
      <c r="B21" s="15" t="s">
        <v>229</v>
      </c>
      <c r="C21" s="54">
        <v>59929.3</v>
      </c>
      <c r="D21" s="47">
        <v>12967</v>
      </c>
      <c r="G21" s="37"/>
      <c r="H21" s="38"/>
      <c r="I21" s="54"/>
      <c r="J21" s="47"/>
    </row>
    <row r="22" spans="1:10" s="3" customFormat="1" ht="12.75">
      <c r="A22" s="38" t="s">
        <v>40</v>
      </c>
      <c r="B22" s="15" t="s">
        <v>228</v>
      </c>
      <c r="C22" s="54">
        <v>58867.42</v>
      </c>
      <c r="D22" s="47">
        <v>59293</v>
      </c>
      <c r="G22" s="37"/>
      <c r="H22" s="38"/>
      <c r="I22" s="54"/>
      <c r="J22" s="47"/>
    </row>
    <row r="23" spans="1:10" s="3" customFormat="1" ht="12.75">
      <c r="A23" s="38" t="s">
        <v>96</v>
      </c>
      <c r="B23" s="15" t="s">
        <v>227</v>
      </c>
      <c r="C23" s="54">
        <v>57085.71</v>
      </c>
      <c r="D23" s="47">
        <v>5066</v>
      </c>
      <c r="G23" s="37"/>
      <c r="H23" s="38"/>
      <c r="I23" s="54"/>
      <c r="J23" s="47"/>
    </row>
    <row r="24" spans="1:10" s="3" customFormat="1" ht="12.75">
      <c r="A24" s="38" t="s">
        <v>5</v>
      </c>
      <c r="B24" s="15" t="s">
        <v>226</v>
      </c>
      <c r="C24" s="54">
        <v>56106.96</v>
      </c>
      <c r="D24" s="47">
        <v>20707</v>
      </c>
      <c r="G24" s="37"/>
      <c r="H24" s="38"/>
      <c r="I24" s="54"/>
      <c r="J24" s="47"/>
    </row>
    <row r="25" spans="1:10" s="3" customFormat="1" ht="12.75">
      <c r="A25" s="38" t="s">
        <v>60</v>
      </c>
      <c r="B25" s="15" t="s">
        <v>225</v>
      </c>
      <c r="C25" s="54">
        <v>55813.13</v>
      </c>
      <c r="D25" s="47">
        <v>7296</v>
      </c>
      <c r="G25" s="37"/>
      <c r="H25" s="38"/>
      <c r="I25" s="54"/>
      <c r="J25" s="47"/>
    </row>
    <row r="26" spans="1:10" s="3" customFormat="1" ht="12.75">
      <c r="A26" s="38" t="s">
        <v>97</v>
      </c>
      <c r="B26" s="15" t="s">
        <v>224</v>
      </c>
      <c r="C26" s="54">
        <v>54834.07</v>
      </c>
      <c r="D26" s="47">
        <v>10884</v>
      </c>
      <c r="G26" s="37"/>
      <c r="H26" s="38"/>
      <c r="I26" s="54"/>
      <c r="J26" s="47"/>
    </row>
    <row r="27" spans="1:10" s="3" customFormat="1" ht="12.75">
      <c r="A27" s="38" t="s">
        <v>139</v>
      </c>
      <c r="B27" s="15" t="s">
        <v>223</v>
      </c>
      <c r="C27" s="54">
        <v>52719.76</v>
      </c>
      <c r="D27" s="47">
        <v>8182</v>
      </c>
      <c r="G27" s="37"/>
      <c r="H27" s="38"/>
      <c r="I27" s="54"/>
      <c r="J27" s="47"/>
    </row>
    <row r="28" spans="1:10" s="3" customFormat="1" ht="12.75">
      <c r="A28" s="38" t="s">
        <v>55</v>
      </c>
      <c r="B28" s="15" t="s">
        <v>222</v>
      </c>
      <c r="C28" s="54">
        <v>52095.49</v>
      </c>
      <c r="D28" s="47">
        <v>9115</v>
      </c>
      <c r="G28" s="37"/>
      <c r="H28" s="38"/>
      <c r="I28" s="54"/>
      <c r="J28" s="47"/>
    </row>
    <row r="29" spans="1:10" s="3" customFormat="1" ht="12.75">
      <c r="A29" s="38" t="s">
        <v>138</v>
      </c>
      <c r="B29" s="15" t="s">
        <v>221</v>
      </c>
      <c r="C29" s="54">
        <v>51097.46</v>
      </c>
      <c r="D29" s="47">
        <v>3159</v>
      </c>
      <c r="G29" s="37"/>
      <c r="H29" s="38"/>
      <c r="I29" s="54"/>
      <c r="J29" s="47"/>
    </row>
    <row r="30" spans="1:10" s="3" customFormat="1" ht="12.75">
      <c r="A30" s="38" t="s">
        <v>126</v>
      </c>
      <c r="B30" s="15" t="s">
        <v>220</v>
      </c>
      <c r="C30" s="54">
        <v>49583.99</v>
      </c>
      <c r="D30" s="47">
        <v>11290</v>
      </c>
      <c r="G30" s="37"/>
      <c r="H30" s="38"/>
      <c r="I30" s="54"/>
      <c r="J30" s="47"/>
    </row>
    <row r="31" spans="1:10" s="3" customFormat="1" ht="12.75">
      <c r="A31" s="38" t="s">
        <v>135</v>
      </c>
      <c r="B31" s="15" t="s">
        <v>219</v>
      </c>
      <c r="C31" s="54">
        <v>47272.23</v>
      </c>
      <c r="D31" s="47">
        <v>10901</v>
      </c>
      <c r="G31" s="37"/>
      <c r="H31" s="38"/>
      <c r="I31" s="54"/>
      <c r="J31" s="47"/>
    </row>
    <row r="32" spans="1:10" s="3" customFormat="1" ht="12.75">
      <c r="A32" s="38" t="s">
        <v>69</v>
      </c>
      <c r="B32" s="15" t="s">
        <v>218</v>
      </c>
      <c r="C32" s="54">
        <v>46579.69</v>
      </c>
      <c r="D32" s="47">
        <v>3800</v>
      </c>
      <c r="G32" s="37"/>
      <c r="H32" s="38"/>
      <c r="I32" s="54"/>
      <c r="J32" s="47"/>
    </row>
    <row r="33" spans="1:10" s="3" customFormat="1" ht="12.75">
      <c r="A33" s="38" t="s">
        <v>19</v>
      </c>
      <c r="B33" s="15" t="s">
        <v>217</v>
      </c>
      <c r="C33" s="54">
        <v>46426.35</v>
      </c>
      <c r="D33" s="47">
        <v>11532</v>
      </c>
      <c r="G33" s="37"/>
      <c r="H33" s="38"/>
      <c r="I33" s="54"/>
      <c r="J33" s="47"/>
    </row>
    <row r="34" spans="1:10" s="3" customFormat="1" ht="12.75">
      <c r="A34" s="38" t="s">
        <v>16</v>
      </c>
      <c r="B34" s="15" t="s">
        <v>216</v>
      </c>
      <c r="C34" s="54">
        <v>46177.25</v>
      </c>
      <c r="D34" s="47">
        <v>18164</v>
      </c>
      <c r="G34" s="37"/>
      <c r="H34" s="38"/>
      <c r="I34" s="54"/>
      <c r="J34" s="47"/>
    </row>
    <row r="35" spans="1:10" s="3" customFormat="1" ht="12.75">
      <c r="A35" s="38" t="s">
        <v>118</v>
      </c>
      <c r="B35" s="15" t="s">
        <v>215</v>
      </c>
      <c r="C35" s="54">
        <v>44052.92</v>
      </c>
      <c r="D35" s="47">
        <v>5416</v>
      </c>
      <c r="G35" s="37"/>
      <c r="H35" s="38"/>
      <c r="I35" s="54"/>
      <c r="J35" s="47"/>
    </row>
    <row r="36" spans="1:10" s="3" customFormat="1" ht="12.75">
      <c r="A36" s="38" t="s">
        <v>17</v>
      </c>
      <c r="B36" s="15" t="s">
        <v>214</v>
      </c>
      <c r="C36" s="54">
        <v>43175.13</v>
      </c>
      <c r="D36" s="47">
        <v>222316</v>
      </c>
      <c r="G36" s="37"/>
      <c r="H36" s="38"/>
      <c r="I36" s="54"/>
      <c r="J36" s="47"/>
    </row>
    <row r="37" spans="1:10" s="3" customFormat="1" ht="12.75">
      <c r="A37" s="38" t="s">
        <v>35</v>
      </c>
      <c r="B37" s="15" t="s">
        <v>213</v>
      </c>
      <c r="C37" s="54">
        <v>42855.68</v>
      </c>
      <c r="D37" s="47">
        <v>6266</v>
      </c>
      <c r="G37" s="37"/>
      <c r="H37" s="38"/>
      <c r="I37" s="54"/>
      <c r="J37" s="47"/>
    </row>
    <row r="38" spans="1:10" s="3" customFormat="1" ht="12.75">
      <c r="A38" s="38" t="s">
        <v>3</v>
      </c>
      <c r="B38" s="15" t="s">
        <v>212</v>
      </c>
      <c r="C38" s="54">
        <v>42229</v>
      </c>
      <c r="D38" s="47">
        <v>16965</v>
      </c>
      <c r="G38" s="37"/>
      <c r="H38" s="38"/>
      <c r="I38" s="54"/>
      <c r="J38" s="47"/>
    </row>
    <row r="39" spans="1:10" s="3" customFormat="1" ht="12.75">
      <c r="A39" s="38" t="s">
        <v>56</v>
      </c>
      <c r="B39" s="15" t="s">
        <v>211</v>
      </c>
      <c r="C39" s="54">
        <v>42154.85</v>
      </c>
      <c r="D39" s="47">
        <v>7977</v>
      </c>
      <c r="G39" s="37"/>
      <c r="H39" s="38"/>
      <c r="I39" s="54"/>
      <c r="J39" s="47"/>
    </row>
    <row r="40" spans="1:10" s="3" customFormat="1" ht="12.75">
      <c r="A40" s="38" t="s">
        <v>129</v>
      </c>
      <c r="B40" s="15" t="s">
        <v>210</v>
      </c>
      <c r="C40" s="54">
        <v>41489.96</v>
      </c>
      <c r="D40" s="47">
        <v>9309</v>
      </c>
      <c r="G40" s="37"/>
      <c r="H40" s="38"/>
      <c r="I40" s="54"/>
      <c r="J40" s="47"/>
    </row>
    <row r="41" spans="1:10" s="3" customFormat="1" ht="12.75">
      <c r="A41" s="38" t="s">
        <v>15</v>
      </c>
      <c r="B41" s="15" t="s">
        <v>209</v>
      </c>
      <c r="C41" s="54">
        <v>41408.120000000003</v>
      </c>
      <c r="D41" s="47">
        <v>135874</v>
      </c>
      <c r="G41" s="37"/>
      <c r="H41" s="38"/>
      <c r="I41" s="54"/>
      <c r="J41" s="47"/>
    </row>
    <row r="42" spans="1:10" s="3" customFormat="1" ht="12.75">
      <c r="A42" s="38" t="s">
        <v>36</v>
      </c>
      <c r="B42" s="15" t="s">
        <v>208</v>
      </c>
      <c r="C42" s="54">
        <v>41264.47</v>
      </c>
      <c r="D42" s="47">
        <v>18688</v>
      </c>
      <c r="G42" s="37"/>
      <c r="H42" s="38"/>
      <c r="I42" s="54"/>
      <c r="J42" s="47"/>
    </row>
    <row r="43" spans="1:10" s="3" customFormat="1" ht="12.75">
      <c r="A43" s="38" t="s">
        <v>88</v>
      </c>
      <c r="B43" s="15" t="s">
        <v>207</v>
      </c>
      <c r="C43" s="54">
        <v>40672.04</v>
      </c>
      <c r="D43" s="47">
        <v>3596</v>
      </c>
      <c r="G43" s="37"/>
      <c r="H43" s="38"/>
      <c r="I43" s="54"/>
      <c r="J43" s="47"/>
    </row>
    <row r="44" spans="1:10" s="3" customFormat="1" ht="12.75">
      <c r="A44" s="38" t="s">
        <v>133</v>
      </c>
      <c r="B44" s="15" t="s">
        <v>206</v>
      </c>
      <c r="C44" s="54">
        <v>40624.33</v>
      </c>
      <c r="D44" s="47">
        <v>3468</v>
      </c>
      <c r="G44" s="37"/>
      <c r="H44" s="38"/>
      <c r="I44" s="54"/>
      <c r="J44" s="47"/>
    </row>
    <row r="45" spans="1:10" s="3" customFormat="1" ht="12.75">
      <c r="A45" s="38" t="s">
        <v>6</v>
      </c>
      <c r="B45" s="70" t="s">
        <v>205</v>
      </c>
      <c r="C45" s="54">
        <v>40218.44</v>
      </c>
      <c r="D45" s="47">
        <v>24501</v>
      </c>
      <c r="G45" s="37"/>
      <c r="H45" s="38"/>
      <c r="I45" s="54"/>
      <c r="J45" s="47"/>
    </row>
    <row r="46" spans="1:10" s="3" customFormat="1" ht="12.75">
      <c r="A46" s="61" t="s">
        <v>12</v>
      </c>
      <c r="B46" s="25" t="s">
        <v>204</v>
      </c>
      <c r="C46" s="62">
        <v>39485.65</v>
      </c>
      <c r="D46" s="63">
        <v>590118</v>
      </c>
      <c r="G46" s="60"/>
      <c r="H46" s="61"/>
      <c r="I46" s="62"/>
      <c r="J46" s="63"/>
    </row>
    <row r="47" spans="1:10" s="3" customFormat="1" ht="12.75">
      <c r="A47" s="38" t="s">
        <v>33</v>
      </c>
      <c r="B47" s="70" t="s">
        <v>203</v>
      </c>
      <c r="C47" s="54">
        <v>38900.89</v>
      </c>
      <c r="D47" s="47">
        <v>33644</v>
      </c>
      <c r="G47" s="37"/>
      <c r="H47" s="38"/>
      <c r="I47" s="54"/>
      <c r="J47" s="47"/>
    </row>
    <row r="48" spans="1:10" s="3" customFormat="1" ht="12.75">
      <c r="A48" s="38" t="s">
        <v>80</v>
      </c>
      <c r="B48" s="70" t="s">
        <v>202</v>
      </c>
      <c r="C48" s="54">
        <v>38399.56</v>
      </c>
      <c r="D48" s="47">
        <v>15870</v>
      </c>
      <c r="G48" s="37"/>
      <c r="H48" s="38"/>
      <c r="I48" s="54"/>
      <c r="J48" s="47"/>
    </row>
    <row r="49" spans="1:10" s="3" customFormat="1" ht="12.75">
      <c r="A49" s="58" t="s">
        <v>294</v>
      </c>
      <c r="B49" s="71" t="s">
        <v>306</v>
      </c>
      <c r="C49" s="59">
        <v>37914.004971081245</v>
      </c>
      <c r="D49" s="64">
        <v>3344544</v>
      </c>
      <c r="G49" s="57"/>
      <c r="H49" s="58"/>
      <c r="I49" s="59"/>
      <c r="J49" s="64"/>
    </row>
    <row r="50" spans="1:10" s="3" customFormat="1" ht="12.75">
      <c r="A50" s="38" t="s">
        <v>68</v>
      </c>
      <c r="B50" s="37" t="s">
        <v>201</v>
      </c>
      <c r="C50" s="54">
        <v>37706.92</v>
      </c>
      <c r="D50" s="47">
        <v>6396</v>
      </c>
      <c r="G50" s="37"/>
      <c r="H50" s="38"/>
      <c r="I50" s="54"/>
      <c r="J50" s="47"/>
    </row>
    <row r="51" spans="1:10" s="3" customFormat="1" ht="12.75">
      <c r="A51" s="38" t="s">
        <v>75</v>
      </c>
      <c r="B51" s="37" t="s">
        <v>200</v>
      </c>
      <c r="C51" s="54">
        <v>37265.800000000003</v>
      </c>
      <c r="D51" s="47">
        <v>5887</v>
      </c>
      <c r="G51" s="37"/>
      <c r="H51" s="38"/>
      <c r="I51" s="54"/>
      <c r="J51" s="47"/>
    </row>
    <row r="52" spans="1:10" s="3" customFormat="1" ht="12.75">
      <c r="A52" s="38" t="s">
        <v>7</v>
      </c>
      <c r="B52" s="37" t="s">
        <v>199</v>
      </c>
      <c r="C52" s="54">
        <v>36997.800000000003</v>
      </c>
      <c r="D52" s="47">
        <v>5333</v>
      </c>
      <c r="G52" s="37"/>
      <c r="H52" s="38"/>
      <c r="I52" s="54"/>
      <c r="J52" s="47"/>
    </row>
    <row r="53" spans="1:10" s="3" customFormat="1" ht="12.75">
      <c r="A53" s="38" t="s">
        <v>45</v>
      </c>
      <c r="B53" s="37" t="s">
        <v>198</v>
      </c>
      <c r="C53" s="54">
        <v>36407.06</v>
      </c>
      <c r="D53" s="47">
        <v>19049</v>
      </c>
      <c r="G53" s="37"/>
      <c r="H53" s="38"/>
      <c r="I53" s="54"/>
      <c r="J53" s="47"/>
    </row>
    <row r="54" spans="1:10" s="3" customFormat="1" ht="12.75">
      <c r="A54" s="38" t="s">
        <v>61</v>
      </c>
      <c r="B54" s="37" t="s">
        <v>197</v>
      </c>
      <c r="C54" s="54">
        <v>35616.58</v>
      </c>
      <c r="D54" s="47">
        <v>21612</v>
      </c>
      <c r="G54" s="37"/>
      <c r="H54" s="38"/>
      <c r="I54" s="54"/>
      <c r="J54" s="47"/>
    </row>
    <row r="55" spans="1:10" s="3" customFormat="1" ht="12.75">
      <c r="A55" s="38" t="s">
        <v>82</v>
      </c>
      <c r="B55" s="37" t="s">
        <v>196</v>
      </c>
      <c r="C55" s="54">
        <v>35303.94</v>
      </c>
      <c r="D55" s="47">
        <v>14917</v>
      </c>
      <c r="G55" s="37"/>
      <c r="H55" s="38"/>
      <c r="I55" s="54"/>
      <c r="J55" s="47"/>
    </row>
    <row r="56" spans="1:10" s="3" customFormat="1" ht="12.75">
      <c r="A56" s="38" t="s">
        <v>57</v>
      </c>
      <c r="B56" s="37" t="s">
        <v>195</v>
      </c>
      <c r="C56" s="54">
        <v>35190.22</v>
      </c>
      <c r="D56" s="47">
        <v>26633</v>
      </c>
      <c r="G56" s="37"/>
      <c r="H56" s="38"/>
      <c r="I56" s="54"/>
      <c r="J56" s="47"/>
    </row>
    <row r="57" spans="1:10" s="3" customFormat="1" ht="12.75">
      <c r="A57" s="38" t="s">
        <v>8</v>
      </c>
      <c r="B57" s="37" t="s">
        <v>194</v>
      </c>
      <c r="C57" s="54">
        <v>35054.39</v>
      </c>
      <c r="D57" s="47">
        <v>19465</v>
      </c>
      <c r="G57" s="37"/>
      <c r="H57" s="38"/>
      <c r="I57" s="54"/>
      <c r="J57" s="47"/>
    </row>
    <row r="58" spans="1:10" s="3" customFormat="1" ht="12.75">
      <c r="A58" s="38" t="s">
        <v>46</v>
      </c>
      <c r="B58" s="37" t="s">
        <v>193</v>
      </c>
      <c r="C58" s="54">
        <v>34922.06</v>
      </c>
      <c r="D58" s="47">
        <v>11716</v>
      </c>
      <c r="G58" s="37"/>
      <c r="H58" s="38"/>
      <c r="I58" s="54"/>
      <c r="J58" s="47"/>
    </row>
    <row r="59" spans="1:10" s="3" customFormat="1" ht="12.75">
      <c r="A59" s="38" t="s">
        <v>117</v>
      </c>
      <c r="B59" s="37" t="s">
        <v>192</v>
      </c>
      <c r="C59" s="54">
        <v>34647.230000000003</v>
      </c>
      <c r="D59" s="47">
        <v>19728</v>
      </c>
      <c r="G59" s="37"/>
      <c r="H59" s="38"/>
      <c r="I59" s="54"/>
      <c r="J59" s="47"/>
    </row>
    <row r="60" spans="1:10" s="3" customFormat="1" ht="12.75">
      <c r="A60" s="38" t="s">
        <v>121</v>
      </c>
      <c r="B60" s="37" t="s">
        <v>191</v>
      </c>
      <c r="C60" s="54">
        <v>34487.9</v>
      </c>
      <c r="D60" s="47">
        <v>2421</v>
      </c>
      <c r="G60" s="37"/>
      <c r="H60" s="38"/>
      <c r="I60" s="54"/>
      <c r="J60" s="47"/>
    </row>
    <row r="61" spans="1:10" s="3" customFormat="1" ht="12.75">
      <c r="A61" s="38" t="s">
        <v>30</v>
      </c>
      <c r="B61" s="37" t="s">
        <v>190</v>
      </c>
      <c r="C61" s="54">
        <v>33215.39</v>
      </c>
      <c r="D61" s="47">
        <v>21357</v>
      </c>
      <c r="G61" s="37"/>
      <c r="H61" s="38"/>
      <c r="I61" s="54"/>
      <c r="J61" s="47"/>
    </row>
    <row r="62" spans="1:10" s="3" customFormat="1" ht="12.75">
      <c r="A62" s="38" t="s">
        <v>71</v>
      </c>
      <c r="B62" s="37" t="s">
        <v>189</v>
      </c>
      <c r="C62" s="54">
        <v>33098.949999999997</v>
      </c>
      <c r="D62" s="47">
        <v>7996</v>
      </c>
      <c r="G62" s="37"/>
      <c r="H62" s="38"/>
      <c r="I62" s="54"/>
      <c r="J62" s="47"/>
    </row>
    <row r="63" spans="1:10" s="3" customFormat="1" ht="12.75">
      <c r="A63" s="38" t="s">
        <v>113</v>
      </c>
      <c r="B63" s="37" t="s">
        <v>188</v>
      </c>
      <c r="C63" s="54">
        <v>31720.06</v>
      </c>
      <c r="D63" s="47">
        <v>2320</v>
      </c>
      <c r="G63" s="37"/>
      <c r="H63" s="38"/>
      <c r="I63" s="54"/>
      <c r="J63" s="47"/>
    </row>
    <row r="64" spans="1:10" s="3" customFormat="1" ht="12.75">
      <c r="A64" s="38" t="s">
        <v>108</v>
      </c>
      <c r="B64" s="37" t="s">
        <v>187</v>
      </c>
      <c r="C64" s="54">
        <v>31305.8</v>
      </c>
      <c r="D64" s="47">
        <v>15985</v>
      </c>
      <c r="G64" s="37"/>
      <c r="H64" s="38"/>
      <c r="I64" s="54"/>
      <c r="J64" s="47"/>
    </row>
    <row r="65" spans="1:10" s="3" customFormat="1" ht="12.75">
      <c r="A65" s="38" t="s">
        <v>27</v>
      </c>
      <c r="B65" s="37" t="s">
        <v>186</v>
      </c>
      <c r="C65" s="54">
        <v>31177.02</v>
      </c>
      <c r="D65" s="47">
        <v>8776</v>
      </c>
      <c r="G65" s="37"/>
      <c r="H65" s="38"/>
      <c r="I65" s="54"/>
      <c r="J65" s="47"/>
    </row>
    <row r="66" spans="1:10" s="3" customFormat="1" ht="12.75">
      <c r="A66" s="38" t="s">
        <v>34</v>
      </c>
      <c r="B66" s="37" t="s">
        <v>185</v>
      </c>
      <c r="C66" s="54">
        <v>30506.85</v>
      </c>
      <c r="D66" s="47">
        <v>98828</v>
      </c>
      <c r="G66" s="37"/>
      <c r="H66" s="38"/>
      <c r="I66" s="54"/>
      <c r="J66" s="47"/>
    </row>
    <row r="67" spans="1:10" s="3" customFormat="1" ht="12.75">
      <c r="A67" s="38" t="s">
        <v>25</v>
      </c>
      <c r="B67" s="37" t="s">
        <v>184</v>
      </c>
      <c r="C67" s="54">
        <v>30462.01</v>
      </c>
      <c r="D67" s="47">
        <v>3682</v>
      </c>
      <c r="G67" s="37"/>
      <c r="H67" s="38"/>
      <c r="I67" s="54"/>
      <c r="J67" s="47"/>
    </row>
    <row r="68" spans="1:10" s="3" customFormat="1" ht="12.75">
      <c r="A68" s="38" t="s">
        <v>13</v>
      </c>
      <c r="B68" s="37" t="s">
        <v>183</v>
      </c>
      <c r="C68" s="54">
        <v>29744.71</v>
      </c>
      <c r="D68" s="47">
        <v>58974</v>
      </c>
      <c r="G68" s="37"/>
      <c r="H68" s="38"/>
      <c r="I68" s="54"/>
      <c r="J68" s="47"/>
    </row>
    <row r="69" spans="1:10" s="3" customFormat="1" ht="12.75">
      <c r="A69" s="38" t="s">
        <v>14</v>
      </c>
      <c r="B69" s="37" t="s">
        <v>182</v>
      </c>
      <c r="C69" s="54">
        <v>29714.34</v>
      </c>
      <c r="D69" s="47">
        <v>50189</v>
      </c>
      <c r="G69" s="37"/>
      <c r="H69" s="38"/>
      <c r="I69" s="54"/>
      <c r="J69" s="47"/>
    </row>
    <row r="70" spans="1:10" s="3" customFormat="1" ht="12.75">
      <c r="A70" s="39" t="s">
        <v>112</v>
      </c>
      <c r="B70" s="37" t="s">
        <v>181</v>
      </c>
      <c r="C70" s="55">
        <v>29608.880000000001</v>
      </c>
      <c r="D70" s="48">
        <v>9796</v>
      </c>
      <c r="G70" s="37"/>
      <c r="H70" s="39"/>
      <c r="I70" s="55"/>
      <c r="J70" s="48"/>
    </row>
    <row r="71" spans="1:10" s="3" customFormat="1" ht="12.75">
      <c r="A71" s="38" t="s">
        <v>58</v>
      </c>
      <c r="B71" s="37" t="s">
        <v>180</v>
      </c>
      <c r="C71" s="54">
        <v>29278.52</v>
      </c>
      <c r="D71" s="47">
        <v>13451</v>
      </c>
      <c r="G71" s="37"/>
      <c r="H71" s="38"/>
      <c r="I71" s="54"/>
      <c r="J71" s="47"/>
    </row>
    <row r="72" spans="1:10" s="3" customFormat="1" ht="12.75">
      <c r="A72" s="38" t="s">
        <v>2</v>
      </c>
      <c r="B72" s="37" t="s">
        <v>179</v>
      </c>
      <c r="C72" s="54">
        <v>28803.94</v>
      </c>
      <c r="D72" s="47">
        <v>274013</v>
      </c>
      <c r="G72" s="37"/>
      <c r="H72" s="38"/>
      <c r="I72" s="54"/>
      <c r="J72" s="47"/>
    </row>
    <row r="73" spans="1:10" s="3" customFormat="1" ht="12.75">
      <c r="A73" s="38" t="s">
        <v>90</v>
      </c>
      <c r="B73" s="37" t="s">
        <v>178</v>
      </c>
      <c r="C73" s="54">
        <v>28665.66</v>
      </c>
      <c r="D73" s="47">
        <v>12388</v>
      </c>
      <c r="G73" s="37"/>
      <c r="H73" s="38"/>
      <c r="I73" s="54"/>
      <c r="J73" s="47"/>
    </row>
    <row r="74" spans="1:10" s="3" customFormat="1" ht="12.75">
      <c r="A74" s="38" t="s">
        <v>93</v>
      </c>
      <c r="B74" s="37" t="s">
        <v>177</v>
      </c>
      <c r="C74" s="54">
        <v>28207.29</v>
      </c>
      <c r="D74" s="47">
        <v>20639</v>
      </c>
      <c r="G74" s="37"/>
      <c r="H74" s="38"/>
      <c r="I74" s="54"/>
      <c r="J74" s="47"/>
    </row>
    <row r="75" spans="1:10" s="3" customFormat="1" ht="12.75">
      <c r="A75" s="38" t="s">
        <v>87</v>
      </c>
      <c r="B75" s="37" t="s">
        <v>176</v>
      </c>
      <c r="C75" s="54">
        <v>28157.26</v>
      </c>
      <c r="D75" s="47">
        <v>6338</v>
      </c>
      <c r="G75" s="37"/>
      <c r="H75" s="38"/>
      <c r="I75" s="54"/>
      <c r="J75" s="47"/>
    </row>
    <row r="76" spans="1:10" s="3" customFormat="1" ht="12.75">
      <c r="A76" s="38" t="s">
        <v>50</v>
      </c>
      <c r="B76" s="37" t="s">
        <v>175</v>
      </c>
      <c r="C76" s="54">
        <v>28139.25</v>
      </c>
      <c r="D76" s="47">
        <v>19932</v>
      </c>
      <c r="G76" s="37"/>
      <c r="H76" s="38"/>
      <c r="I76" s="54"/>
      <c r="J76" s="47"/>
    </row>
    <row r="77" spans="1:10" s="3" customFormat="1" ht="12.75">
      <c r="A77" s="38" t="s">
        <v>79</v>
      </c>
      <c r="B77" s="37" t="s">
        <v>174</v>
      </c>
      <c r="C77" s="54">
        <v>27675.63</v>
      </c>
      <c r="D77" s="47">
        <v>10422</v>
      </c>
      <c r="G77" s="37"/>
      <c r="H77" s="38"/>
      <c r="I77" s="54"/>
      <c r="J77" s="47"/>
    </row>
    <row r="78" spans="1:10" s="3" customFormat="1" ht="12.75">
      <c r="A78" s="38" t="s">
        <v>103</v>
      </c>
      <c r="B78" s="37" t="s">
        <v>173</v>
      </c>
      <c r="C78" s="54">
        <v>27121.8</v>
      </c>
      <c r="D78" s="47">
        <v>43832</v>
      </c>
      <c r="G78" s="37"/>
      <c r="H78" s="38"/>
      <c r="I78" s="54"/>
      <c r="J78" s="47"/>
    </row>
    <row r="79" spans="1:10" s="3" customFormat="1" ht="12.75">
      <c r="A79" s="38" t="s">
        <v>99</v>
      </c>
      <c r="B79" s="37" t="s">
        <v>172</v>
      </c>
      <c r="C79" s="54">
        <v>26840.63</v>
      </c>
      <c r="D79" s="47">
        <v>2604</v>
      </c>
      <c r="G79" s="37"/>
      <c r="H79" s="38"/>
      <c r="I79" s="54"/>
      <c r="J79" s="47"/>
    </row>
    <row r="80" spans="1:10" s="3" customFormat="1" ht="12.75">
      <c r="A80" s="38" t="s">
        <v>74</v>
      </c>
      <c r="B80" s="37" t="s">
        <v>171</v>
      </c>
      <c r="C80" s="54">
        <v>26618.94</v>
      </c>
      <c r="D80" s="47">
        <v>10971</v>
      </c>
      <c r="G80" s="37"/>
      <c r="H80" s="38"/>
      <c r="I80" s="54"/>
      <c r="J80" s="47"/>
    </row>
    <row r="81" spans="1:10" s="3" customFormat="1" ht="12.75">
      <c r="A81" s="38" t="s">
        <v>48</v>
      </c>
      <c r="B81" s="37" t="s">
        <v>170</v>
      </c>
      <c r="C81" s="54">
        <v>26319.79</v>
      </c>
      <c r="D81" s="47">
        <v>32298</v>
      </c>
      <c r="G81" s="37"/>
      <c r="H81" s="38"/>
      <c r="I81" s="54"/>
      <c r="J81" s="47"/>
    </row>
    <row r="82" spans="1:10" s="3" customFormat="1" ht="12.75">
      <c r="A82" s="38" t="s">
        <v>125</v>
      </c>
      <c r="B82" s="37" t="s">
        <v>169</v>
      </c>
      <c r="C82" s="54">
        <v>26243.48</v>
      </c>
      <c r="D82" s="47">
        <v>18392</v>
      </c>
      <c r="G82" s="37"/>
      <c r="H82" s="38"/>
      <c r="I82" s="54"/>
      <c r="J82" s="47"/>
    </row>
    <row r="83" spans="1:10" s="3" customFormat="1" ht="12.75">
      <c r="A83" s="38" t="s">
        <v>26</v>
      </c>
      <c r="B83" s="37" t="s">
        <v>168</v>
      </c>
      <c r="C83" s="54">
        <v>25728.15</v>
      </c>
      <c r="D83" s="47">
        <v>16223</v>
      </c>
      <c r="G83" s="37"/>
      <c r="H83" s="38"/>
      <c r="I83" s="54"/>
      <c r="J83" s="47"/>
    </row>
    <row r="84" spans="1:10" s="3" customFormat="1" ht="12.75">
      <c r="A84" s="38" t="s">
        <v>31</v>
      </c>
      <c r="B84" s="37" t="s">
        <v>167</v>
      </c>
      <c r="C84" s="54">
        <v>25659.19</v>
      </c>
      <c r="D84" s="47">
        <v>39779</v>
      </c>
      <c r="G84" s="37"/>
      <c r="H84" s="38"/>
      <c r="I84" s="54"/>
      <c r="J84" s="47"/>
    </row>
    <row r="85" spans="1:10" s="3" customFormat="1" ht="12.75">
      <c r="A85" s="38" t="s">
        <v>81</v>
      </c>
      <c r="B85" s="37" t="s">
        <v>166</v>
      </c>
      <c r="C85" s="54">
        <v>24933.59</v>
      </c>
      <c r="D85" s="47">
        <v>26768</v>
      </c>
      <c r="G85" s="37"/>
      <c r="H85" s="38"/>
      <c r="I85" s="54"/>
      <c r="J85" s="47"/>
    </row>
    <row r="86" spans="1:10" s="3" customFormat="1" ht="12.75">
      <c r="A86" s="38" t="s">
        <v>47</v>
      </c>
      <c r="B86" s="37" t="s">
        <v>165</v>
      </c>
      <c r="C86" s="54">
        <v>24918.43</v>
      </c>
      <c r="D86" s="47">
        <v>5535</v>
      </c>
      <c r="G86" s="37"/>
      <c r="H86" s="38"/>
      <c r="I86" s="54"/>
      <c r="J86" s="47"/>
    </row>
    <row r="87" spans="1:10" s="3" customFormat="1" ht="12.75">
      <c r="A87" s="38" t="s">
        <v>51</v>
      </c>
      <c r="B87" s="37" t="s">
        <v>164</v>
      </c>
      <c r="C87" s="54">
        <v>24590.12</v>
      </c>
      <c r="D87" s="47">
        <v>29471</v>
      </c>
      <c r="G87" s="37"/>
      <c r="H87" s="38"/>
      <c r="I87" s="54"/>
      <c r="J87" s="47"/>
    </row>
    <row r="88" spans="1:10" s="3" customFormat="1" ht="12.75">
      <c r="A88" s="38" t="s">
        <v>132</v>
      </c>
      <c r="B88" s="37" t="s">
        <v>163</v>
      </c>
      <c r="C88" s="54">
        <v>24405.29</v>
      </c>
      <c r="D88" s="47">
        <v>3576</v>
      </c>
      <c r="G88" s="37"/>
      <c r="H88" s="38"/>
      <c r="I88" s="54"/>
      <c r="J88" s="47"/>
    </row>
    <row r="89" spans="1:10" s="3" customFormat="1" ht="12.75">
      <c r="A89" s="38" t="s">
        <v>42</v>
      </c>
      <c r="B89" s="37" t="s">
        <v>162</v>
      </c>
      <c r="C89" s="54">
        <v>24037.31</v>
      </c>
      <c r="D89" s="47">
        <v>4630</v>
      </c>
      <c r="G89" s="37"/>
      <c r="H89" s="38"/>
      <c r="I89" s="54"/>
      <c r="J89" s="47"/>
    </row>
    <row r="90" spans="1:10" s="3" customFormat="1" ht="12.75">
      <c r="A90" s="38" t="s">
        <v>131</v>
      </c>
      <c r="B90" s="37" t="s">
        <v>161</v>
      </c>
      <c r="C90" s="54">
        <v>23500.84</v>
      </c>
      <c r="D90" s="47">
        <v>9606</v>
      </c>
      <c r="G90" s="37"/>
      <c r="H90" s="38"/>
      <c r="I90" s="54"/>
      <c r="J90" s="47"/>
    </row>
    <row r="91" spans="1:10" s="3" customFormat="1" ht="12.75">
      <c r="A91" s="38" t="s">
        <v>72</v>
      </c>
      <c r="B91" s="37" t="s">
        <v>160</v>
      </c>
      <c r="C91" s="54">
        <v>23251.67</v>
      </c>
      <c r="D91" s="47">
        <v>33851</v>
      </c>
      <c r="G91" s="37"/>
      <c r="H91" s="38"/>
      <c r="I91" s="54"/>
      <c r="J91" s="47"/>
    </row>
    <row r="92" spans="1:10" s="3" customFormat="1" ht="12.75">
      <c r="A92" s="38" t="s">
        <v>62</v>
      </c>
      <c r="B92" s="37" t="s">
        <v>159</v>
      </c>
      <c r="C92" s="54">
        <v>22981.1</v>
      </c>
      <c r="D92" s="47">
        <v>2964</v>
      </c>
      <c r="G92" s="37"/>
      <c r="H92" s="38"/>
      <c r="I92" s="54"/>
      <c r="J92" s="47"/>
    </row>
    <row r="93" spans="1:10" s="3" customFormat="1" ht="12.75">
      <c r="A93" s="38" t="s">
        <v>128</v>
      </c>
      <c r="B93" s="37" t="s">
        <v>158</v>
      </c>
      <c r="C93" s="54">
        <v>22899.55</v>
      </c>
      <c r="D93" s="47">
        <v>1575</v>
      </c>
      <c r="G93" s="37"/>
      <c r="H93" s="38"/>
      <c r="I93" s="54"/>
      <c r="J93" s="47"/>
    </row>
    <row r="94" spans="1:10" s="3" customFormat="1" ht="12.75">
      <c r="A94" s="38" t="s">
        <v>52</v>
      </c>
      <c r="B94" s="37" t="s">
        <v>157</v>
      </c>
      <c r="C94" s="54">
        <v>22868.99</v>
      </c>
      <c r="D94" s="47">
        <v>3860</v>
      </c>
      <c r="G94" s="37"/>
      <c r="H94" s="38"/>
      <c r="I94" s="54"/>
      <c r="J94" s="47"/>
    </row>
    <row r="95" spans="1:10" s="3" customFormat="1" ht="12.75">
      <c r="A95" s="38" t="s">
        <v>23</v>
      </c>
      <c r="B95" s="37" t="s">
        <v>156</v>
      </c>
      <c r="C95" s="54">
        <v>22734.83</v>
      </c>
      <c r="D95" s="47">
        <v>3036</v>
      </c>
      <c r="G95" s="37"/>
      <c r="H95" s="38"/>
      <c r="I95" s="54"/>
      <c r="J95" s="47"/>
    </row>
    <row r="96" spans="1:10" s="3" customFormat="1" ht="12.75">
      <c r="A96" s="38" t="s">
        <v>64</v>
      </c>
      <c r="B96" s="37" t="s">
        <v>155</v>
      </c>
      <c r="C96" s="54">
        <v>22308.98</v>
      </c>
      <c r="D96" s="47">
        <v>14615</v>
      </c>
      <c r="G96" s="37"/>
      <c r="H96" s="38"/>
      <c r="I96" s="54"/>
      <c r="J96" s="47"/>
    </row>
    <row r="97" spans="1:10" s="3" customFormat="1" ht="12.75">
      <c r="A97" s="38" t="s">
        <v>115</v>
      </c>
      <c r="B97" s="37" t="s">
        <v>154</v>
      </c>
      <c r="C97" s="54">
        <v>22242.75</v>
      </c>
      <c r="D97" s="47">
        <v>3050</v>
      </c>
      <c r="G97" s="37"/>
      <c r="H97" s="38"/>
      <c r="I97" s="54"/>
      <c r="J97" s="47"/>
    </row>
    <row r="98" spans="1:10" s="3" customFormat="1" ht="12.75">
      <c r="A98" s="38" t="s">
        <v>65</v>
      </c>
      <c r="B98" s="37" t="s">
        <v>153</v>
      </c>
      <c r="C98" s="54">
        <v>21553.71</v>
      </c>
      <c r="D98" s="47">
        <v>2648</v>
      </c>
      <c r="G98" s="37"/>
      <c r="H98" s="38"/>
      <c r="I98" s="54"/>
      <c r="J98" s="47"/>
    </row>
    <row r="99" spans="1:10" s="3" customFormat="1" ht="12.75">
      <c r="A99" s="38" t="s">
        <v>63</v>
      </c>
      <c r="B99" s="37" t="s">
        <v>152</v>
      </c>
      <c r="C99" s="54">
        <v>21462.3</v>
      </c>
      <c r="D99" s="47">
        <v>34500</v>
      </c>
      <c r="G99" s="37"/>
      <c r="H99" s="38"/>
      <c r="I99" s="54"/>
      <c r="J99" s="47"/>
    </row>
    <row r="100" spans="1:10" s="3" customFormat="1" ht="12.75">
      <c r="A100" s="38" t="s">
        <v>94</v>
      </c>
      <c r="B100" s="37" t="s">
        <v>151</v>
      </c>
      <c r="C100" s="54">
        <v>21325.22</v>
      </c>
      <c r="D100" s="47">
        <v>8730</v>
      </c>
      <c r="G100" s="37"/>
      <c r="H100" s="38"/>
      <c r="I100" s="54"/>
      <c r="J100" s="47"/>
    </row>
    <row r="101" spans="1:10" s="3" customFormat="1" ht="12.75">
      <c r="A101" s="38" t="s">
        <v>24</v>
      </c>
      <c r="B101" s="37" t="s">
        <v>150</v>
      </c>
      <c r="C101" s="54">
        <v>20991.08</v>
      </c>
      <c r="D101" s="47">
        <v>931</v>
      </c>
      <c r="G101" s="37"/>
      <c r="H101" s="38"/>
      <c r="I101" s="54"/>
      <c r="J101" s="47"/>
    </row>
    <row r="102" spans="1:10" s="3" customFormat="1" ht="12.75">
      <c r="A102" s="38" t="s">
        <v>54</v>
      </c>
      <c r="B102" s="37" t="s">
        <v>149</v>
      </c>
      <c r="C102" s="54">
        <v>20778.86</v>
      </c>
      <c r="D102" s="47">
        <v>5049</v>
      </c>
      <c r="G102" s="37"/>
      <c r="H102" s="38"/>
      <c r="I102" s="54"/>
      <c r="J102" s="47"/>
    </row>
    <row r="103" spans="1:10" s="3" customFormat="1" ht="12.75">
      <c r="A103" s="38" t="s">
        <v>78</v>
      </c>
      <c r="B103" s="37" t="s">
        <v>148</v>
      </c>
      <c r="C103" s="54">
        <v>20687.060000000001</v>
      </c>
      <c r="D103" s="47">
        <v>15534</v>
      </c>
      <c r="G103" s="37"/>
      <c r="H103" s="38"/>
      <c r="I103" s="54"/>
      <c r="J103" s="47"/>
    </row>
    <row r="104" spans="1:10" s="3" customFormat="1" ht="12.75">
      <c r="A104" s="38" t="s">
        <v>84</v>
      </c>
      <c r="B104" s="37" t="s">
        <v>147</v>
      </c>
      <c r="C104" s="54">
        <v>20519.78</v>
      </c>
      <c r="D104" s="47">
        <v>12484</v>
      </c>
      <c r="G104" s="37"/>
      <c r="H104" s="38"/>
      <c r="I104" s="54"/>
      <c r="J104" s="47"/>
    </row>
    <row r="105" spans="1:10" s="3" customFormat="1" ht="12.75">
      <c r="A105" s="38" t="s">
        <v>83</v>
      </c>
      <c r="B105" s="37" t="s">
        <v>249</v>
      </c>
      <c r="C105" s="54">
        <v>20121.509999999998</v>
      </c>
      <c r="D105" s="47">
        <v>5895</v>
      </c>
      <c r="E105" s="8"/>
      <c r="F105" s="8"/>
      <c r="G105" s="37"/>
      <c r="H105" s="38"/>
      <c r="I105" s="54"/>
      <c r="J105" s="47"/>
    </row>
    <row r="106" spans="1:10" s="2" customFormat="1" ht="12.75">
      <c r="A106" s="38" t="s">
        <v>137</v>
      </c>
      <c r="B106" s="37" t="s">
        <v>250</v>
      </c>
      <c r="C106" s="54">
        <v>20002.490000000002</v>
      </c>
      <c r="D106" s="47">
        <v>4457</v>
      </c>
      <c r="E106" s="8"/>
      <c r="F106" s="8"/>
      <c r="G106" s="37"/>
      <c r="H106" s="38"/>
      <c r="I106" s="54"/>
      <c r="J106" s="47"/>
    </row>
    <row r="107" spans="1:10" s="2" customFormat="1" ht="12.75">
      <c r="A107" s="38" t="s">
        <v>28</v>
      </c>
      <c r="B107" s="37" t="s">
        <v>251</v>
      </c>
      <c r="C107" s="54">
        <v>19896.86</v>
      </c>
      <c r="D107" s="47">
        <v>91271</v>
      </c>
      <c r="E107" s="1"/>
      <c r="F107" s="1"/>
      <c r="G107" s="37"/>
      <c r="H107" s="38"/>
      <c r="I107" s="54"/>
      <c r="J107" s="47"/>
    </row>
    <row r="108" spans="1:10" s="3" customFormat="1" ht="12.75">
      <c r="A108" s="38" t="s">
        <v>140</v>
      </c>
      <c r="B108" s="37" t="s">
        <v>252</v>
      </c>
      <c r="C108" s="54">
        <v>19857.79</v>
      </c>
      <c r="D108" s="47">
        <v>8822</v>
      </c>
      <c r="E108" s="1"/>
      <c r="F108" s="1"/>
      <c r="G108" s="37"/>
      <c r="H108" s="38"/>
      <c r="I108" s="54"/>
      <c r="J108" s="47"/>
    </row>
    <row r="109" spans="1:10" s="3" customFormat="1" ht="12.75">
      <c r="A109" s="38" t="s">
        <v>110</v>
      </c>
      <c r="B109" s="37" t="s">
        <v>253</v>
      </c>
      <c r="C109" s="54">
        <v>19823.03</v>
      </c>
      <c r="D109" s="47">
        <v>18452</v>
      </c>
      <c r="E109" s="10"/>
      <c r="F109" s="10"/>
      <c r="G109" s="37"/>
      <c r="H109" s="38"/>
      <c r="I109" s="54"/>
      <c r="J109" s="47"/>
    </row>
    <row r="110" spans="1:10" s="3" customFormat="1" ht="12.75">
      <c r="A110" s="38" t="s">
        <v>89</v>
      </c>
      <c r="B110" s="37" t="s">
        <v>254</v>
      </c>
      <c r="C110" s="54">
        <v>19155.48</v>
      </c>
      <c r="D110" s="47">
        <v>3827</v>
      </c>
      <c r="G110" s="37"/>
      <c r="H110" s="38"/>
      <c r="I110" s="54"/>
      <c r="J110" s="47"/>
    </row>
    <row r="111" spans="1:10" s="3" customFormat="1" ht="12.75">
      <c r="A111" s="38" t="s">
        <v>86</v>
      </c>
      <c r="B111" s="37" t="s">
        <v>255</v>
      </c>
      <c r="C111" s="54">
        <v>18832.64</v>
      </c>
      <c r="D111" s="47">
        <v>3655</v>
      </c>
      <c r="G111" s="37"/>
      <c r="H111" s="38"/>
      <c r="I111" s="54"/>
      <c r="J111" s="47"/>
    </row>
    <row r="112" spans="1:10" s="3" customFormat="1" ht="12.75">
      <c r="A112" s="38" t="s">
        <v>107</v>
      </c>
      <c r="B112" s="37" t="s">
        <v>256</v>
      </c>
      <c r="C112" s="54">
        <v>18103.62</v>
      </c>
      <c r="D112" s="47">
        <v>2973</v>
      </c>
      <c r="G112" s="37"/>
      <c r="H112" s="38"/>
      <c r="I112" s="54"/>
      <c r="J112" s="47"/>
    </row>
    <row r="113" spans="1:10" s="3" customFormat="1" ht="12.75">
      <c r="A113" s="38" t="s">
        <v>29</v>
      </c>
      <c r="B113" s="37" t="s">
        <v>257</v>
      </c>
      <c r="C113" s="54">
        <v>17951.61</v>
      </c>
      <c r="D113" s="47">
        <v>9455</v>
      </c>
      <c r="G113" s="37"/>
      <c r="H113" s="38"/>
      <c r="I113" s="54"/>
      <c r="J113" s="47"/>
    </row>
    <row r="114" spans="1:10" s="3" customFormat="1" ht="12.75">
      <c r="A114" s="38" t="s">
        <v>122</v>
      </c>
      <c r="B114" s="37" t="s">
        <v>258</v>
      </c>
      <c r="C114" s="54">
        <v>16987.73</v>
      </c>
      <c r="D114" s="47">
        <v>3347</v>
      </c>
      <c r="G114" s="37"/>
      <c r="H114" s="38"/>
      <c r="I114" s="54"/>
      <c r="J114" s="47"/>
    </row>
    <row r="115" spans="1:10" s="3" customFormat="1" ht="12.75">
      <c r="A115" s="38" t="s">
        <v>136</v>
      </c>
      <c r="B115" s="37" t="s">
        <v>259</v>
      </c>
      <c r="C115" s="54">
        <v>16933.82</v>
      </c>
      <c r="D115" s="47">
        <v>24835</v>
      </c>
      <c r="G115" s="37"/>
      <c r="H115" s="38"/>
      <c r="I115" s="54"/>
      <c r="J115" s="47"/>
    </row>
    <row r="116" spans="1:10" s="3" customFormat="1" ht="12.75">
      <c r="A116" s="38" t="s">
        <v>59</v>
      </c>
      <c r="B116" s="37" t="s">
        <v>260</v>
      </c>
      <c r="C116" s="54">
        <v>16898.32</v>
      </c>
      <c r="D116" s="47">
        <v>3444</v>
      </c>
      <c r="G116" s="37"/>
      <c r="H116" s="38"/>
      <c r="I116" s="54"/>
      <c r="J116" s="47"/>
    </row>
    <row r="117" spans="1:10" s="3" customFormat="1" ht="12.75">
      <c r="A117" s="38" t="s">
        <v>18</v>
      </c>
      <c r="B117" s="37" t="s">
        <v>261</v>
      </c>
      <c r="C117" s="54">
        <v>16837.419999999998</v>
      </c>
      <c r="D117" s="47">
        <v>6466</v>
      </c>
      <c r="G117" s="37"/>
      <c r="H117" s="38"/>
      <c r="I117" s="54"/>
      <c r="J117" s="47"/>
    </row>
    <row r="118" spans="1:10" s="3" customFormat="1" ht="12.75">
      <c r="A118" s="38" t="s">
        <v>11</v>
      </c>
      <c r="B118" s="37" t="s">
        <v>262</v>
      </c>
      <c r="C118" s="54">
        <v>16709.810000000001</v>
      </c>
      <c r="D118" s="47">
        <v>16908</v>
      </c>
      <c r="G118" s="37"/>
      <c r="H118" s="38"/>
      <c r="I118" s="54"/>
      <c r="J118" s="47"/>
    </row>
    <row r="119" spans="1:10" s="3" customFormat="1" ht="12.75">
      <c r="A119" s="38" t="s">
        <v>120</v>
      </c>
      <c r="B119" s="37" t="s">
        <v>263</v>
      </c>
      <c r="C119" s="54">
        <v>16612.990000000002</v>
      </c>
      <c r="D119" s="47">
        <v>3854</v>
      </c>
      <c r="G119" s="37"/>
      <c r="H119" s="38"/>
      <c r="I119" s="54"/>
      <c r="J119" s="47"/>
    </row>
    <row r="120" spans="1:10" s="3" customFormat="1" ht="12.75">
      <c r="A120" s="38" t="s">
        <v>95</v>
      </c>
      <c r="B120" s="37" t="s">
        <v>264</v>
      </c>
      <c r="C120" s="54">
        <v>16608.59</v>
      </c>
      <c r="D120" s="47">
        <v>3876</v>
      </c>
      <c r="G120" s="37"/>
      <c r="H120" s="38"/>
      <c r="I120" s="54"/>
      <c r="J120" s="47"/>
    </row>
    <row r="121" spans="1:10" s="3" customFormat="1" ht="12.75">
      <c r="A121" s="38" t="s">
        <v>37</v>
      </c>
      <c r="B121" s="37" t="s">
        <v>265</v>
      </c>
      <c r="C121" s="54">
        <v>16553.919999999998</v>
      </c>
      <c r="D121" s="47">
        <v>15386</v>
      </c>
      <c r="G121" s="37"/>
      <c r="H121" s="38"/>
      <c r="I121" s="54"/>
      <c r="J121" s="47"/>
    </row>
    <row r="122" spans="1:10" s="3" customFormat="1" ht="12.75">
      <c r="A122" s="38" t="s">
        <v>106</v>
      </c>
      <c r="B122" s="37" t="s">
        <v>266</v>
      </c>
      <c r="C122" s="54">
        <v>16423.55</v>
      </c>
      <c r="D122" s="47">
        <v>11603</v>
      </c>
      <c r="G122" s="37"/>
      <c r="H122" s="38"/>
      <c r="I122" s="54"/>
      <c r="J122" s="47"/>
    </row>
    <row r="123" spans="1:10" s="3" customFormat="1" ht="12.75">
      <c r="A123" s="38" t="s">
        <v>0</v>
      </c>
      <c r="B123" s="37" t="s">
        <v>267</v>
      </c>
      <c r="C123" s="54">
        <v>16402.79</v>
      </c>
      <c r="D123" s="47">
        <v>5019</v>
      </c>
      <c r="G123" s="37"/>
      <c r="H123" s="38"/>
      <c r="I123" s="54"/>
      <c r="J123" s="47"/>
    </row>
    <row r="124" spans="1:10" s="3" customFormat="1" ht="12.75">
      <c r="A124" s="38" t="s">
        <v>104</v>
      </c>
      <c r="B124" s="37" t="s">
        <v>268</v>
      </c>
      <c r="C124" s="54">
        <v>16336.52</v>
      </c>
      <c r="D124" s="47">
        <v>11995</v>
      </c>
      <c r="G124" s="37"/>
      <c r="H124" s="38"/>
      <c r="I124" s="54"/>
      <c r="J124" s="47"/>
    </row>
    <row r="125" spans="1:10" s="3" customFormat="1" ht="12.75">
      <c r="A125" s="38" t="s">
        <v>43</v>
      </c>
      <c r="B125" s="37" t="s">
        <v>269</v>
      </c>
      <c r="C125" s="54">
        <v>16069.29</v>
      </c>
      <c r="D125" s="47">
        <v>10136</v>
      </c>
      <c r="G125" s="37"/>
      <c r="H125" s="38"/>
      <c r="I125" s="54"/>
      <c r="J125" s="47"/>
    </row>
    <row r="126" spans="1:10" s="3" customFormat="1" ht="12.75">
      <c r="A126" s="38" t="s">
        <v>134</v>
      </c>
      <c r="B126" s="37" t="s">
        <v>270</v>
      </c>
      <c r="C126" s="54">
        <v>16057.89</v>
      </c>
      <c r="D126" s="47">
        <v>3041</v>
      </c>
      <c r="G126" s="37"/>
      <c r="H126" s="38"/>
      <c r="I126" s="54"/>
      <c r="J126" s="47"/>
    </row>
    <row r="127" spans="1:10" s="3" customFormat="1" ht="12.75">
      <c r="A127" s="38" t="s">
        <v>44</v>
      </c>
      <c r="B127" s="37" t="s">
        <v>271</v>
      </c>
      <c r="C127" s="54">
        <v>16051.25</v>
      </c>
      <c r="D127" s="47">
        <v>8454</v>
      </c>
      <c r="G127" s="37"/>
      <c r="H127" s="38"/>
      <c r="I127" s="54"/>
      <c r="J127" s="47"/>
    </row>
    <row r="128" spans="1:10" s="3" customFormat="1" ht="12.75">
      <c r="A128" s="38" t="s">
        <v>100</v>
      </c>
      <c r="B128" s="37" t="s">
        <v>272</v>
      </c>
      <c r="C128" s="54">
        <v>15598.45</v>
      </c>
      <c r="D128" s="47">
        <v>32241</v>
      </c>
      <c r="G128" s="37"/>
      <c r="H128" s="38"/>
      <c r="I128" s="54"/>
      <c r="J128" s="47"/>
    </row>
    <row r="129" spans="1:10" s="3" customFormat="1" ht="12.75">
      <c r="A129" s="38" t="s">
        <v>98</v>
      </c>
      <c r="B129" s="37" t="s">
        <v>273</v>
      </c>
      <c r="C129" s="54">
        <v>14863.24</v>
      </c>
      <c r="D129" s="47">
        <v>33630</v>
      </c>
      <c r="G129" s="37"/>
      <c r="H129" s="38"/>
      <c r="I129" s="54"/>
      <c r="J129" s="47"/>
    </row>
    <row r="130" spans="1:10" s="3" customFormat="1" ht="12.75">
      <c r="A130" s="38" t="s">
        <v>22</v>
      </c>
      <c r="B130" s="37" t="s">
        <v>274</v>
      </c>
      <c r="C130" s="54">
        <v>14625.46</v>
      </c>
      <c r="D130" s="47">
        <v>9694</v>
      </c>
      <c r="G130" s="37"/>
      <c r="H130" s="38"/>
      <c r="I130" s="54"/>
      <c r="J130" s="47"/>
    </row>
    <row r="131" spans="1:10" s="3" customFormat="1" ht="12.75">
      <c r="A131" s="38" t="s">
        <v>49</v>
      </c>
      <c r="B131" s="37" t="s">
        <v>275</v>
      </c>
      <c r="C131" s="54">
        <v>14620.57</v>
      </c>
      <c r="D131" s="47">
        <v>36161</v>
      </c>
      <c r="G131" s="37"/>
      <c r="H131" s="38"/>
      <c r="I131" s="54"/>
      <c r="J131" s="47"/>
    </row>
    <row r="132" spans="1:10" s="3" customFormat="1" ht="12.75">
      <c r="A132" s="39" t="s">
        <v>111</v>
      </c>
      <c r="B132" s="37" t="s">
        <v>276</v>
      </c>
      <c r="C132" s="55">
        <v>14599.76</v>
      </c>
      <c r="D132" s="48">
        <v>2646</v>
      </c>
      <c r="G132" s="37"/>
      <c r="H132" s="39"/>
      <c r="I132" s="55"/>
      <c r="J132" s="48"/>
    </row>
    <row r="133" spans="1:10" s="3" customFormat="1" ht="12.75">
      <c r="A133" s="38" t="s">
        <v>102</v>
      </c>
      <c r="B133" s="37" t="s">
        <v>277</v>
      </c>
      <c r="C133" s="54">
        <v>14586.2</v>
      </c>
      <c r="D133" s="47">
        <v>1560</v>
      </c>
      <c r="G133" s="37"/>
      <c r="H133" s="38"/>
      <c r="I133" s="54"/>
      <c r="J133" s="47"/>
    </row>
    <row r="134" spans="1:10" s="3" customFormat="1" ht="12.75">
      <c r="A134" s="38" t="s">
        <v>77</v>
      </c>
      <c r="B134" s="37" t="s">
        <v>278</v>
      </c>
      <c r="C134" s="54">
        <v>14509.96</v>
      </c>
      <c r="D134" s="47">
        <v>2043</v>
      </c>
      <c r="G134" s="37"/>
      <c r="H134" s="38"/>
      <c r="I134" s="54"/>
      <c r="J134" s="47"/>
    </row>
    <row r="135" spans="1:10" s="3" customFormat="1" ht="12.75">
      <c r="A135" s="38" t="s">
        <v>85</v>
      </c>
      <c r="B135" s="37" t="s">
        <v>279</v>
      </c>
      <c r="C135" s="54">
        <v>13941.11</v>
      </c>
      <c r="D135" s="47">
        <v>14473</v>
      </c>
      <c r="G135" s="37"/>
      <c r="H135" s="38"/>
      <c r="I135" s="54"/>
      <c r="J135" s="47"/>
    </row>
    <row r="136" spans="1:10" s="3" customFormat="1" ht="12.75">
      <c r="A136" s="38" t="s">
        <v>4</v>
      </c>
      <c r="B136" s="37" t="s">
        <v>280</v>
      </c>
      <c r="C136" s="54">
        <v>13890.64</v>
      </c>
      <c r="D136" s="47">
        <v>8049</v>
      </c>
      <c r="G136" s="37"/>
      <c r="H136" s="38"/>
      <c r="I136" s="54"/>
      <c r="J136" s="47"/>
    </row>
    <row r="137" spans="1:10" s="3" customFormat="1" ht="12.75">
      <c r="A137" s="38" t="s">
        <v>1</v>
      </c>
      <c r="B137" s="37" t="s">
        <v>281</v>
      </c>
      <c r="C137" s="54">
        <v>13834.92</v>
      </c>
      <c r="D137" s="47">
        <v>2498</v>
      </c>
      <c r="G137" s="37"/>
      <c r="H137" s="38"/>
      <c r="I137" s="54"/>
      <c r="J137" s="47"/>
    </row>
    <row r="138" spans="1:10" s="3" customFormat="1" ht="12.75">
      <c r="A138" s="38" t="s">
        <v>10</v>
      </c>
      <c r="B138" s="37" t="s">
        <v>282</v>
      </c>
      <c r="C138" s="54">
        <v>13613.05</v>
      </c>
      <c r="D138" s="47">
        <v>5269</v>
      </c>
      <c r="G138" s="37"/>
      <c r="H138" s="38"/>
      <c r="I138" s="54"/>
      <c r="J138" s="47"/>
    </row>
    <row r="139" spans="1:10" s="3" customFormat="1" ht="12.75">
      <c r="A139" s="38" t="s">
        <v>101</v>
      </c>
      <c r="B139" s="37" t="s">
        <v>283</v>
      </c>
      <c r="C139" s="54">
        <v>13417.79</v>
      </c>
      <c r="D139" s="47">
        <v>6387</v>
      </c>
      <c r="G139" s="37"/>
      <c r="H139" s="38"/>
      <c r="I139" s="54"/>
      <c r="J139" s="47"/>
    </row>
    <row r="140" spans="1:10" s="3" customFormat="1" ht="12.75">
      <c r="A140" s="38" t="s">
        <v>73</v>
      </c>
      <c r="B140" s="37" t="s">
        <v>284</v>
      </c>
      <c r="C140" s="54">
        <v>12654.98</v>
      </c>
      <c r="D140" s="47">
        <v>14913</v>
      </c>
      <c r="G140" s="37"/>
      <c r="H140" s="38"/>
      <c r="I140" s="54"/>
      <c r="J140" s="47"/>
    </row>
    <row r="141" spans="1:10" s="3" customFormat="1" ht="12.75">
      <c r="A141" s="38" t="s">
        <v>119</v>
      </c>
      <c r="B141" s="37" t="s">
        <v>285</v>
      </c>
      <c r="C141" s="54">
        <v>11367.15</v>
      </c>
      <c r="D141" s="47">
        <v>4541</v>
      </c>
      <c r="E141" s="8"/>
      <c r="F141" s="8"/>
      <c r="G141" s="37"/>
      <c r="H141" s="38"/>
      <c r="I141" s="54"/>
      <c r="J141" s="47"/>
    </row>
    <row r="142" spans="1:10" s="3" customFormat="1" ht="12.75">
      <c r="A142" s="38" t="s">
        <v>116</v>
      </c>
      <c r="B142" s="37" t="s">
        <v>286</v>
      </c>
      <c r="C142" s="54">
        <v>10973.66</v>
      </c>
      <c r="D142" s="47">
        <v>3908</v>
      </c>
      <c r="E142" s="8"/>
      <c r="F142" s="8"/>
      <c r="G142" s="37"/>
      <c r="H142" s="38"/>
      <c r="I142" s="54"/>
      <c r="J142" s="47"/>
    </row>
    <row r="143" spans="1:10" s="3" customFormat="1" ht="12.75">
      <c r="A143" s="38" t="s">
        <v>32</v>
      </c>
      <c r="B143" s="37" t="s">
        <v>287</v>
      </c>
      <c r="C143" s="54">
        <v>10768.66</v>
      </c>
      <c r="D143" s="47">
        <v>7872</v>
      </c>
      <c r="E143" s="8"/>
      <c r="F143" s="8"/>
      <c r="G143" s="37"/>
      <c r="H143" s="38"/>
      <c r="I143" s="54"/>
      <c r="J143" s="47"/>
    </row>
    <row r="144" spans="1:10" s="3" customFormat="1" ht="12.75">
      <c r="A144" s="38" t="s">
        <v>53</v>
      </c>
      <c r="B144" s="37" t="s">
        <v>288</v>
      </c>
      <c r="C144" s="54">
        <v>10760.44</v>
      </c>
      <c r="D144" s="47">
        <v>18689</v>
      </c>
      <c r="E144" s="1"/>
      <c r="F144" s="1"/>
      <c r="G144" s="37"/>
      <c r="H144" s="38"/>
      <c r="I144" s="54"/>
      <c r="J144" s="47"/>
    </row>
    <row r="145" spans="1:10" s="3" customFormat="1" ht="12.75">
      <c r="A145" s="38" t="s">
        <v>20</v>
      </c>
      <c r="B145" s="37" t="s">
        <v>289</v>
      </c>
      <c r="C145" s="54">
        <v>10577.65</v>
      </c>
      <c r="D145" s="47">
        <v>10921</v>
      </c>
      <c r="E145" s="34"/>
      <c r="F145" s="1"/>
      <c r="G145" s="37"/>
      <c r="H145" s="38"/>
      <c r="I145" s="54"/>
      <c r="J145" s="47"/>
    </row>
    <row r="146" spans="1:10" s="3" customFormat="1" ht="21.75" customHeight="1">
      <c r="A146" s="83" t="s">
        <v>290</v>
      </c>
      <c r="B146" s="83"/>
      <c r="C146" s="83"/>
      <c r="D146" s="83"/>
      <c r="E146" s="33"/>
      <c r="I146" s="56"/>
    </row>
    <row r="147" spans="1:10" s="3" customFormat="1" ht="12" customHeight="1">
      <c r="A147" s="74" t="s">
        <v>299</v>
      </c>
      <c r="B147" s="74"/>
      <c r="C147" s="74"/>
      <c r="D147" s="74"/>
      <c r="E147" s="35"/>
      <c r="I147" s="56"/>
    </row>
    <row r="148" spans="1:10" s="3" customFormat="1" ht="12" customHeight="1">
      <c r="A148" s="20" t="s">
        <v>141</v>
      </c>
      <c r="B148" s="20"/>
      <c r="C148" s="24"/>
      <c r="D148" s="20"/>
      <c r="E148" s="20"/>
      <c r="I148" s="56"/>
    </row>
    <row r="149" spans="1:10" s="3" customFormat="1" ht="12" customHeight="1">
      <c r="A149" s="5"/>
      <c r="B149" s="5"/>
      <c r="C149" s="5"/>
      <c r="D149" s="5"/>
      <c r="I149" s="56"/>
    </row>
    <row r="150" spans="1:10" s="3" customFormat="1" ht="12" customHeight="1">
      <c r="A150" s="5"/>
      <c r="B150" s="5"/>
      <c r="C150" s="5"/>
      <c r="D150" s="5"/>
      <c r="I150" s="56"/>
    </row>
    <row r="151" spans="1:10" s="3" customFormat="1" ht="12" customHeight="1">
      <c r="A151" s="5"/>
      <c r="B151" s="32"/>
      <c r="C151" s="22"/>
      <c r="D151" s="23"/>
      <c r="I151" s="56"/>
    </row>
    <row r="152" spans="1:10" s="3" customFormat="1" ht="12" customHeight="1">
      <c r="A152" s="5"/>
      <c r="B152" s="5"/>
      <c r="C152" s="5"/>
      <c r="D152" s="5"/>
      <c r="I152" s="56"/>
    </row>
    <row r="153" spans="1:10" s="3" customFormat="1" ht="12" customHeight="1">
      <c r="A153" s="5"/>
      <c r="B153" s="5"/>
      <c r="C153" s="5"/>
      <c r="D153" s="5"/>
      <c r="I153" s="56"/>
    </row>
    <row r="154" spans="1:10" s="3" customFormat="1" ht="12" customHeight="1">
      <c r="A154" s="5"/>
      <c r="B154" s="5"/>
      <c r="C154" s="5"/>
      <c r="D154" s="5"/>
      <c r="I154" s="56"/>
    </row>
    <row r="155" spans="1:10" s="3" customFormat="1" ht="12" customHeight="1">
      <c r="A155" s="5"/>
      <c r="B155" s="5"/>
      <c r="C155" s="5"/>
      <c r="D155" s="5"/>
      <c r="I155" s="56"/>
    </row>
    <row r="156" spans="1:10" s="3" customFormat="1" ht="12" customHeight="1">
      <c r="A156" s="5"/>
      <c r="B156" s="5"/>
      <c r="C156" s="5"/>
      <c r="D156" s="5"/>
      <c r="I156" s="56"/>
    </row>
    <row r="157" spans="1:10" s="3" customFormat="1" ht="12" customHeight="1">
      <c r="A157" s="5"/>
      <c r="B157" s="5"/>
      <c r="C157" s="5"/>
      <c r="D157" s="5"/>
      <c r="I157" s="56"/>
    </row>
    <row r="158" spans="1:10" s="3" customFormat="1" ht="12" customHeight="1">
      <c r="A158" s="5"/>
      <c r="B158" s="5"/>
      <c r="C158" s="5"/>
      <c r="D158" s="5"/>
      <c r="I158" s="56"/>
    </row>
    <row r="159" spans="1:10" s="3" customFormat="1" ht="12" customHeight="1">
      <c r="A159" s="5"/>
      <c r="B159" s="5"/>
      <c r="C159" s="5"/>
      <c r="D159" s="5"/>
      <c r="I159" s="56"/>
    </row>
    <row r="160" spans="1:10" s="3" customFormat="1" ht="12" customHeight="1">
      <c r="A160" s="5"/>
      <c r="B160" s="5"/>
      <c r="C160" s="5"/>
      <c r="D160" s="5"/>
      <c r="I160" s="56"/>
    </row>
    <row r="161" spans="1:9" s="3" customFormat="1" ht="12" customHeight="1">
      <c r="A161" s="5"/>
      <c r="B161" s="5"/>
      <c r="C161" s="5"/>
      <c r="D161" s="5"/>
      <c r="I161" s="56"/>
    </row>
    <row r="162" spans="1:9" s="3" customFormat="1" ht="12" customHeight="1">
      <c r="A162" s="5"/>
      <c r="B162" s="5"/>
      <c r="C162" s="5"/>
      <c r="D162" s="5"/>
      <c r="I162" s="56"/>
    </row>
    <row r="163" spans="1:9" s="3" customFormat="1" ht="12" customHeight="1">
      <c r="A163" s="5"/>
      <c r="B163" s="5"/>
      <c r="C163" s="5"/>
      <c r="D163" s="5"/>
      <c r="I163" s="56"/>
    </row>
    <row r="164" spans="1:9" s="3" customFormat="1" ht="12" customHeight="1">
      <c r="A164" s="5"/>
      <c r="B164" s="5"/>
      <c r="C164" s="5"/>
      <c r="D164" s="5"/>
      <c r="I164" s="56"/>
    </row>
    <row r="165" spans="1:9" s="3" customFormat="1" ht="12" customHeight="1">
      <c r="A165" s="5"/>
      <c r="B165" s="5"/>
      <c r="C165" s="5"/>
      <c r="D165" s="5"/>
      <c r="I165" s="56"/>
    </row>
    <row r="166" spans="1:9" s="3" customFormat="1" ht="12" customHeight="1">
      <c r="A166" s="5"/>
      <c r="B166" s="5"/>
      <c r="C166" s="5"/>
      <c r="D166" s="5"/>
      <c r="I166" s="56"/>
    </row>
    <row r="167" spans="1:9" s="3" customFormat="1" ht="12" customHeight="1">
      <c r="A167" s="5"/>
      <c r="B167" s="5"/>
      <c r="C167" s="5"/>
      <c r="D167" s="5"/>
      <c r="I167" s="56"/>
    </row>
    <row r="168" spans="1:9" s="3" customFormat="1" ht="12" customHeight="1">
      <c r="A168" s="5"/>
      <c r="B168" s="5"/>
      <c r="C168" s="5"/>
      <c r="D168" s="5"/>
      <c r="I168" s="56"/>
    </row>
    <row r="169" spans="1:9" s="3" customFormat="1" ht="12" customHeight="1">
      <c r="A169" s="5"/>
      <c r="B169" s="5"/>
      <c r="C169" s="5"/>
      <c r="D169" s="5"/>
      <c r="I169" s="56"/>
    </row>
    <row r="170" spans="1:9" s="3" customFormat="1" ht="12" customHeight="1">
      <c r="A170" s="5"/>
      <c r="B170" s="5"/>
      <c r="C170" s="5"/>
      <c r="D170" s="5"/>
      <c r="I170" s="56"/>
    </row>
    <row r="171" spans="1:9" s="3" customFormat="1" ht="12" customHeight="1">
      <c r="A171" s="5"/>
      <c r="B171" s="5"/>
      <c r="C171" s="5"/>
      <c r="D171" s="5"/>
      <c r="I171" s="56"/>
    </row>
    <row r="172" spans="1:9" s="3" customFormat="1" ht="12" customHeight="1">
      <c r="A172" s="5"/>
      <c r="B172" s="5"/>
      <c r="C172" s="5"/>
      <c r="D172" s="5"/>
      <c r="I172" s="56"/>
    </row>
    <row r="173" spans="1:9" s="3" customFormat="1" ht="12" customHeight="1">
      <c r="A173" s="5"/>
      <c r="B173" s="5"/>
      <c r="C173" s="5"/>
      <c r="D173" s="5"/>
      <c r="E173" s="7"/>
      <c r="F173" s="7"/>
      <c r="I173" s="56"/>
    </row>
    <row r="174" spans="1:9" s="3" customFormat="1" ht="12" customHeight="1">
      <c r="A174" s="5"/>
      <c r="B174" s="5"/>
      <c r="C174" s="5"/>
      <c r="D174" s="5"/>
      <c r="E174" s="2"/>
      <c r="F174" s="2"/>
      <c r="I174" s="56"/>
    </row>
    <row r="175" spans="1:9" s="3" customFormat="1" ht="12" customHeight="1">
      <c r="A175" s="5"/>
      <c r="B175" s="5"/>
      <c r="C175" s="5"/>
      <c r="D175" s="5"/>
      <c r="E175" s="2"/>
      <c r="F175" s="2"/>
      <c r="I175" s="56"/>
    </row>
    <row r="176" spans="1:9" s="3" customFormat="1" ht="12" customHeight="1">
      <c r="A176" s="5"/>
      <c r="B176" s="5"/>
      <c r="C176" s="5"/>
      <c r="D176" s="5"/>
      <c r="E176" s="6"/>
      <c r="F176" s="6"/>
      <c r="I176" s="56"/>
    </row>
    <row r="177" spans="1:9" s="3" customFormat="1" ht="12" customHeight="1">
      <c r="A177" s="5"/>
      <c r="B177" s="5"/>
      <c r="C177" s="5"/>
      <c r="D177" s="5"/>
      <c r="E177" s="1"/>
      <c r="F177" s="1"/>
      <c r="I177" s="56"/>
    </row>
    <row r="178" spans="1:9" s="3" customFormat="1" ht="12" customHeight="1">
      <c r="A178" s="5"/>
      <c r="B178" s="5"/>
      <c r="C178" s="5"/>
      <c r="D178" s="5"/>
      <c r="E178" s="1"/>
      <c r="F178" s="1"/>
      <c r="I178" s="56"/>
    </row>
    <row r="179" spans="1:9" s="3" customFormat="1" ht="12" customHeight="1">
      <c r="A179" s="5"/>
      <c r="B179" s="5"/>
      <c r="C179" s="5"/>
      <c r="D179" s="5"/>
      <c r="E179" s="1"/>
      <c r="F179" s="1"/>
      <c r="I179" s="56"/>
    </row>
    <row r="180" spans="1:9" s="3" customFormat="1" ht="12" customHeight="1">
      <c r="A180" s="5"/>
      <c r="B180" s="5"/>
      <c r="C180" s="5"/>
      <c r="D180" s="5"/>
      <c r="E180" s="1"/>
      <c r="F180" s="1"/>
      <c r="I180" s="56"/>
    </row>
    <row r="181" spans="1:9" s="3" customFormat="1" ht="12" customHeight="1">
      <c r="A181" s="5"/>
      <c r="B181" s="5"/>
      <c r="C181" s="5"/>
      <c r="D181" s="5"/>
      <c r="E181" s="1"/>
      <c r="F181" s="1"/>
      <c r="I181" s="56"/>
    </row>
    <row r="182" spans="1:9" s="3" customFormat="1" ht="12" customHeight="1">
      <c r="A182" s="5"/>
      <c r="B182" s="5"/>
      <c r="C182" s="5"/>
      <c r="D182" s="5"/>
      <c r="E182" s="1"/>
      <c r="F182" s="1"/>
      <c r="I182" s="56"/>
    </row>
    <row r="183" spans="1:9" s="3" customFormat="1" ht="12" customHeight="1">
      <c r="A183" s="5"/>
      <c r="B183" s="5"/>
      <c r="C183" s="5"/>
      <c r="D183" s="5"/>
      <c r="E183" s="1"/>
      <c r="F183" s="1"/>
      <c r="I183" s="56"/>
    </row>
    <row r="184" spans="1:9" s="3" customFormat="1" ht="12" customHeight="1">
      <c r="A184" s="5"/>
      <c r="B184" s="5"/>
      <c r="C184" s="5"/>
      <c r="D184" s="5"/>
      <c r="E184" s="1"/>
      <c r="F184" s="1"/>
      <c r="I184" s="56"/>
    </row>
    <row r="185" spans="1:9" s="3" customFormat="1" ht="12" customHeight="1">
      <c r="A185" s="5"/>
      <c r="B185" s="5"/>
      <c r="C185" s="5"/>
      <c r="D185" s="5"/>
      <c r="E185" s="1"/>
      <c r="F185" s="1"/>
      <c r="I185" s="56"/>
    </row>
    <row r="186" spans="1:9" s="3" customFormat="1" ht="12" customHeight="1">
      <c r="A186" s="5"/>
      <c r="B186" s="5"/>
      <c r="C186" s="5"/>
      <c r="D186" s="5"/>
      <c r="E186" s="1"/>
      <c r="F186" s="1"/>
      <c r="I186" s="56"/>
    </row>
    <row r="187" spans="1:9" s="3" customFormat="1" ht="12" customHeight="1">
      <c r="A187" s="5"/>
      <c r="B187" s="5"/>
      <c r="C187" s="5"/>
      <c r="D187" s="5"/>
      <c r="E187" s="1"/>
      <c r="F187" s="1"/>
      <c r="I187" s="56"/>
    </row>
    <row r="188" spans="1:9" s="3" customFormat="1" ht="12" customHeight="1">
      <c r="A188" s="5"/>
      <c r="B188" s="5"/>
      <c r="C188" s="5"/>
      <c r="D188" s="5"/>
      <c r="E188" s="1"/>
      <c r="F188" s="1"/>
      <c r="I188" s="56"/>
    </row>
    <row r="189" spans="1:9" s="3" customFormat="1" ht="12" customHeight="1">
      <c r="A189" s="5"/>
      <c r="B189" s="5"/>
      <c r="C189" s="5"/>
      <c r="D189" s="5"/>
      <c r="E189" s="1"/>
      <c r="F189" s="1"/>
      <c r="I189" s="56"/>
    </row>
    <row r="190" spans="1:9" s="3" customFormat="1" ht="12" customHeight="1">
      <c r="A190" s="5"/>
      <c r="B190" s="5"/>
      <c r="C190" s="5"/>
      <c r="D190" s="5"/>
      <c r="E190" s="1"/>
      <c r="F190" s="1"/>
      <c r="I190" s="56"/>
    </row>
    <row r="191" spans="1:9" s="3" customFormat="1" ht="12" customHeight="1">
      <c r="A191" s="5"/>
      <c r="B191" s="5"/>
      <c r="C191" s="5"/>
      <c r="D191" s="5"/>
      <c r="E191" s="1"/>
      <c r="F191" s="1"/>
      <c r="I191" s="56"/>
    </row>
    <row r="192" spans="1:9" s="3" customFormat="1" ht="12" customHeight="1">
      <c r="A192" s="5"/>
      <c r="B192" s="5"/>
      <c r="C192" s="5"/>
      <c r="D192" s="5"/>
      <c r="E192" s="1"/>
      <c r="F192" s="1"/>
      <c r="I192" s="56"/>
    </row>
    <row r="193" spans="1:9" s="3" customFormat="1" ht="12" customHeight="1">
      <c r="A193" s="5"/>
      <c r="B193" s="5"/>
      <c r="C193" s="5"/>
      <c r="D193" s="5"/>
      <c r="E193" s="1"/>
      <c r="F193" s="1"/>
      <c r="I193" s="56"/>
    </row>
    <row r="194" spans="1:9" s="3" customFormat="1" ht="12" customHeight="1">
      <c r="A194" s="5"/>
      <c r="B194" s="5"/>
      <c r="C194" s="5"/>
      <c r="D194" s="5"/>
      <c r="E194" s="1"/>
      <c r="F194" s="1"/>
      <c r="I194" s="56"/>
    </row>
    <row r="195" spans="1:9" s="3" customFormat="1" ht="12" customHeight="1">
      <c r="A195" s="5"/>
      <c r="B195" s="5"/>
      <c r="C195" s="5"/>
      <c r="D195" s="5"/>
      <c r="E195" s="1"/>
      <c r="F195" s="1"/>
      <c r="I195" s="56"/>
    </row>
    <row r="196" spans="1:9" s="3" customFormat="1" ht="12" customHeight="1">
      <c r="A196" s="5"/>
      <c r="B196" s="5"/>
      <c r="C196" s="5"/>
      <c r="D196" s="5"/>
      <c r="E196" s="1"/>
      <c r="F196" s="1"/>
      <c r="I196" s="56"/>
    </row>
    <row r="197" spans="1:9" s="3" customFormat="1" ht="12" customHeight="1">
      <c r="A197" s="5"/>
      <c r="B197" s="5"/>
      <c r="C197" s="5"/>
      <c r="D197" s="5"/>
      <c r="E197" s="1"/>
      <c r="F197" s="1"/>
      <c r="I197" s="56"/>
    </row>
    <row r="198" spans="1:9" s="3" customFormat="1" ht="12" customHeight="1">
      <c r="A198" s="5"/>
      <c r="B198" s="5"/>
      <c r="C198" s="5"/>
      <c r="D198" s="5"/>
      <c r="E198" s="1"/>
      <c r="F198" s="1"/>
      <c r="I198" s="56"/>
    </row>
    <row r="199" spans="1:9" s="3" customFormat="1" ht="12" customHeight="1">
      <c r="A199" s="5"/>
      <c r="B199" s="5"/>
      <c r="C199" s="5"/>
      <c r="D199" s="5"/>
      <c r="E199" s="1"/>
      <c r="F199" s="1"/>
      <c r="I199" s="56"/>
    </row>
    <row r="200" spans="1:9" s="3" customFormat="1" ht="12" customHeight="1">
      <c r="A200" s="5"/>
      <c r="B200" s="5"/>
      <c r="C200" s="5"/>
      <c r="D200" s="5"/>
      <c r="E200" s="1"/>
      <c r="F200" s="1"/>
      <c r="I200" s="56"/>
    </row>
    <row r="201" spans="1:9" s="3" customFormat="1" ht="12" customHeight="1">
      <c r="A201" s="5"/>
      <c r="B201" s="5"/>
      <c r="C201" s="5"/>
      <c r="D201" s="5"/>
      <c r="E201" s="1"/>
      <c r="F201" s="1"/>
      <c r="I201" s="56"/>
    </row>
    <row r="202" spans="1:9" s="3" customFormat="1" ht="12" customHeight="1">
      <c r="A202" s="5"/>
      <c r="B202" s="5"/>
      <c r="C202" s="5"/>
      <c r="D202" s="5"/>
      <c r="E202" s="1"/>
      <c r="F202" s="1"/>
      <c r="I202" s="56"/>
    </row>
    <row r="203" spans="1:9" s="3" customFormat="1" ht="12" customHeight="1">
      <c r="A203" s="5"/>
      <c r="B203" s="5"/>
      <c r="C203" s="5"/>
      <c r="D203" s="5"/>
      <c r="E203" s="1"/>
      <c r="F203" s="1"/>
      <c r="I203" s="56"/>
    </row>
    <row r="204" spans="1:9" s="3" customFormat="1" ht="12" customHeight="1">
      <c r="A204" s="5"/>
      <c r="B204" s="5"/>
      <c r="C204" s="5"/>
      <c r="D204" s="5"/>
      <c r="E204" s="1"/>
      <c r="F204" s="1"/>
      <c r="I204" s="56"/>
    </row>
    <row r="205" spans="1:9" s="3" customFormat="1" ht="12" customHeight="1">
      <c r="A205" s="5"/>
      <c r="B205" s="5"/>
      <c r="C205" s="5"/>
      <c r="D205" s="5"/>
      <c r="E205" s="1"/>
      <c r="F205" s="1"/>
      <c r="I205" s="56"/>
    </row>
    <row r="206" spans="1:9" s="3" customFormat="1" ht="12" customHeight="1">
      <c r="A206" s="5"/>
      <c r="B206" s="5"/>
      <c r="C206" s="5"/>
      <c r="D206" s="5"/>
      <c r="E206" s="1"/>
      <c r="F206" s="1"/>
      <c r="I206" s="56"/>
    </row>
    <row r="207" spans="1:9" s="3" customFormat="1" ht="12" customHeight="1">
      <c r="A207" s="5"/>
      <c r="B207" s="5"/>
      <c r="C207" s="5"/>
      <c r="D207" s="5"/>
      <c r="E207" s="1"/>
      <c r="F207" s="1"/>
      <c r="I207" s="56"/>
    </row>
    <row r="208" spans="1:9" s="3" customFormat="1" ht="12" customHeight="1">
      <c r="A208" s="5"/>
      <c r="B208" s="5"/>
      <c r="C208" s="5"/>
      <c r="D208" s="5"/>
      <c r="E208" s="1"/>
      <c r="F208" s="1"/>
      <c r="I208" s="56"/>
    </row>
    <row r="209" spans="1:9" s="3" customFormat="1" ht="12" customHeight="1">
      <c r="A209" s="5"/>
      <c r="B209" s="5"/>
      <c r="C209" s="5"/>
      <c r="D209" s="5"/>
      <c r="E209" s="1"/>
      <c r="F209" s="1"/>
      <c r="I209" s="56"/>
    </row>
    <row r="210" spans="1:9" s="3" customFormat="1" ht="12" customHeight="1">
      <c r="A210" s="5"/>
      <c r="B210" s="5"/>
      <c r="C210" s="5"/>
      <c r="D210" s="5"/>
      <c r="E210" s="1"/>
      <c r="F210" s="1"/>
      <c r="I210" s="56"/>
    </row>
    <row r="211" spans="1:9" s="3" customFormat="1" ht="12" customHeight="1">
      <c r="A211" s="5"/>
      <c r="B211" s="5"/>
      <c r="C211" s="5"/>
      <c r="D211" s="5"/>
      <c r="E211" s="1"/>
      <c r="F211" s="1"/>
      <c r="I211" s="56"/>
    </row>
    <row r="212" spans="1:9" s="3" customFormat="1" ht="12" customHeight="1">
      <c r="A212" s="5"/>
      <c r="B212" s="5"/>
      <c r="C212" s="5"/>
      <c r="D212" s="5"/>
      <c r="E212" s="1"/>
      <c r="F212" s="1"/>
      <c r="I212" s="56"/>
    </row>
    <row r="213" spans="1:9" s="3" customFormat="1" ht="12" customHeight="1">
      <c r="A213" s="5"/>
      <c r="B213" s="5"/>
      <c r="C213" s="5"/>
      <c r="D213" s="5"/>
      <c r="E213" s="1"/>
      <c r="F213" s="1"/>
      <c r="I213" s="56"/>
    </row>
    <row r="214" spans="1:9" s="3" customFormat="1" ht="12" customHeight="1">
      <c r="A214" s="5"/>
      <c r="B214" s="5"/>
      <c r="C214" s="5"/>
      <c r="D214" s="5"/>
      <c r="E214" s="1"/>
      <c r="F214" s="1"/>
      <c r="I214" s="56"/>
    </row>
    <row r="215" spans="1:9" s="3" customFormat="1" ht="12" customHeight="1">
      <c r="A215" s="5"/>
      <c r="B215" s="5"/>
      <c r="C215" s="5"/>
      <c r="D215" s="5"/>
      <c r="E215" s="1"/>
      <c r="F215" s="1"/>
      <c r="I215" s="56"/>
    </row>
    <row r="216" spans="1:9" s="3" customFormat="1" ht="12" customHeight="1">
      <c r="A216" s="5"/>
      <c r="B216" s="5"/>
      <c r="C216" s="5"/>
      <c r="D216" s="5"/>
      <c r="E216" s="1"/>
      <c r="F216" s="1"/>
      <c r="I216" s="56"/>
    </row>
    <row r="217" spans="1:9" s="3" customFormat="1" ht="12" customHeight="1">
      <c r="A217" s="5"/>
      <c r="B217" s="5"/>
      <c r="C217" s="5"/>
      <c r="D217" s="5"/>
      <c r="E217" s="1"/>
      <c r="F217" s="1"/>
      <c r="I217" s="56"/>
    </row>
    <row r="218" spans="1:9" s="3" customFormat="1" ht="12" customHeight="1">
      <c r="A218" s="5"/>
      <c r="B218" s="5"/>
      <c r="C218" s="5"/>
      <c r="D218" s="5"/>
      <c r="E218" s="1"/>
      <c r="F218" s="1"/>
      <c r="I218" s="56"/>
    </row>
    <row r="219" spans="1:9" s="3" customFormat="1" ht="12" customHeight="1">
      <c r="A219" s="5"/>
      <c r="B219" s="5"/>
      <c r="C219" s="5"/>
      <c r="D219" s="5"/>
      <c r="E219" s="1"/>
      <c r="F219" s="1"/>
      <c r="I219" s="56"/>
    </row>
    <row r="220" spans="1:9" s="3" customFormat="1" ht="12" customHeight="1">
      <c r="A220" s="5"/>
      <c r="B220" s="5"/>
      <c r="C220" s="5"/>
      <c r="D220" s="5"/>
      <c r="E220" s="1"/>
      <c r="F220" s="1"/>
      <c r="I220" s="56"/>
    </row>
    <row r="221" spans="1:9" s="3" customFormat="1" ht="12" customHeight="1">
      <c r="A221" s="5"/>
      <c r="B221" s="5"/>
      <c r="C221" s="5"/>
      <c r="D221" s="5"/>
      <c r="E221" s="1"/>
      <c r="F221" s="1"/>
      <c r="I221" s="56"/>
    </row>
    <row r="222" spans="1:9" s="3" customFormat="1" ht="12" customHeight="1">
      <c r="A222" s="5"/>
      <c r="B222" s="5"/>
      <c r="C222" s="5"/>
      <c r="D222" s="5"/>
      <c r="E222" s="1"/>
      <c r="F222" s="1"/>
      <c r="I222" s="56"/>
    </row>
    <row r="223" spans="1:9" s="3" customFormat="1" ht="12" customHeight="1">
      <c r="A223" s="5"/>
      <c r="B223" s="5"/>
      <c r="C223" s="5"/>
      <c r="D223" s="5"/>
      <c r="E223" s="1"/>
      <c r="F223" s="1"/>
      <c r="I223" s="56"/>
    </row>
    <row r="224" spans="1:9" s="3" customFormat="1" ht="12" customHeight="1">
      <c r="A224" s="5"/>
      <c r="B224" s="5"/>
      <c r="C224" s="5"/>
      <c r="D224" s="5"/>
      <c r="E224" s="1"/>
      <c r="F224" s="1"/>
      <c r="I224" s="56"/>
    </row>
    <row r="225" spans="1:9" s="3" customFormat="1" ht="12" customHeight="1">
      <c r="A225" s="5"/>
      <c r="B225" s="5"/>
      <c r="C225" s="5"/>
      <c r="D225" s="5"/>
      <c r="E225" s="1"/>
      <c r="F225" s="1"/>
      <c r="I225" s="56"/>
    </row>
    <row r="226" spans="1:9" s="3" customFormat="1" ht="12" customHeight="1">
      <c r="A226" s="5"/>
      <c r="B226" s="5"/>
      <c r="C226" s="5"/>
      <c r="D226" s="5"/>
      <c r="E226" s="1"/>
      <c r="F226" s="1"/>
      <c r="I226" s="56"/>
    </row>
    <row r="227" spans="1:9" s="3" customFormat="1" ht="12" customHeight="1">
      <c r="A227" s="5"/>
      <c r="B227" s="5"/>
      <c r="C227" s="5"/>
      <c r="D227" s="5"/>
      <c r="E227" s="1"/>
      <c r="F227" s="1"/>
      <c r="I227" s="56"/>
    </row>
    <row r="228" spans="1:9" s="3" customFormat="1" ht="12" customHeight="1">
      <c r="A228" s="5"/>
      <c r="B228" s="5"/>
      <c r="C228" s="5"/>
      <c r="D228" s="5"/>
      <c r="E228" s="1"/>
      <c r="F228" s="1"/>
      <c r="I228" s="56"/>
    </row>
    <row r="229" spans="1:9" s="3" customFormat="1" ht="12" customHeight="1">
      <c r="A229" s="5"/>
      <c r="B229" s="5"/>
      <c r="C229" s="5"/>
      <c r="D229" s="5"/>
      <c r="E229" s="1"/>
      <c r="F229" s="1"/>
      <c r="I229" s="56"/>
    </row>
    <row r="230" spans="1:9" s="3" customFormat="1" ht="12" customHeight="1">
      <c r="A230" s="5"/>
      <c r="B230" s="5"/>
      <c r="C230" s="5"/>
      <c r="D230" s="5"/>
      <c r="E230" s="1"/>
      <c r="F230" s="1"/>
      <c r="I230" s="56"/>
    </row>
    <row r="231" spans="1:9" s="3" customFormat="1" ht="12" customHeight="1">
      <c r="A231" s="5"/>
      <c r="B231" s="5"/>
      <c r="C231" s="5"/>
      <c r="D231" s="5"/>
      <c r="E231" s="1"/>
      <c r="F231" s="1"/>
      <c r="I231" s="56"/>
    </row>
    <row r="232" spans="1:9" s="3" customFormat="1" ht="12" customHeight="1">
      <c r="A232" s="5"/>
      <c r="B232" s="5"/>
      <c r="C232" s="5"/>
      <c r="D232" s="5"/>
      <c r="E232" s="1"/>
      <c r="F232" s="1"/>
      <c r="I232" s="56"/>
    </row>
    <row r="233" spans="1:9" s="3" customFormat="1" ht="12" customHeight="1">
      <c r="A233" s="5"/>
      <c r="B233" s="5"/>
      <c r="C233" s="5"/>
      <c r="D233" s="5"/>
      <c r="E233" s="1"/>
      <c r="F233" s="1"/>
      <c r="I233" s="56"/>
    </row>
    <row r="234" spans="1:9" s="3" customFormat="1" ht="12" customHeight="1">
      <c r="A234" s="5"/>
      <c r="B234" s="5"/>
      <c r="C234" s="5"/>
      <c r="D234" s="5"/>
      <c r="E234" s="1"/>
      <c r="F234" s="1"/>
      <c r="I234" s="56"/>
    </row>
    <row r="235" spans="1:9" s="3" customFormat="1" ht="12" customHeight="1">
      <c r="A235" s="5"/>
      <c r="B235" s="5"/>
      <c r="C235" s="5"/>
      <c r="D235" s="5"/>
      <c r="E235" s="1"/>
      <c r="F235" s="1"/>
      <c r="I235" s="56"/>
    </row>
    <row r="236" spans="1:9" s="3" customFormat="1" ht="12" customHeight="1">
      <c r="A236" s="5"/>
      <c r="B236" s="5"/>
      <c r="C236" s="5"/>
      <c r="D236" s="5"/>
      <c r="E236" s="1"/>
      <c r="F236" s="1"/>
      <c r="I236" s="56"/>
    </row>
    <row r="237" spans="1:9" s="3" customFormat="1" ht="12" customHeight="1">
      <c r="A237" s="5"/>
      <c r="B237" s="5"/>
      <c r="C237" s="5"/>
      <c r="D237" s="5"/>
      <c r="E237" s="1"/>
      <c r="F237" s="1"/>
      <c r="I237" s="56"/>
    </row>
    <row r="238" spans="1:9" s="3" customFormat="1" ht="12" customHeight="1">
      <c r="A238" s="5"/>
      <c r="B238" s="5"/>
      <c r="C238" s="5"/>
      <c r="D238" s="5"/>
      <c r="E238" s="1"/>
      <c r="F238" s="1"/>
      <c r="I238" s="56"/>
    </row>
    <row r="239" spans="1:9" s="3" customFormat="1" ht="12" customHeight="1">
      <c r="A239" s="5"/>
      <c r="B239" s="5"/>
      <c r="C239" s="5"/>
      <c r="D239" s="5"/>
      <c r="E239" s="1"/>
      <c r="F239" s="1"/>
      <c r="I239" s="56"/>
    </row>
    <row r="240" spans="1:9" s="3" customFormat="1" ht="12" customHeight="1">
      <c r="A240" s="5"/>
      <c r="B240" s="5"/>
      <c r="C240" s="5"/>
      <c r="D240" s="5"/>
      <c r="E240" s="1"/>
      <c r="F240" s="1"/>
      <c r="I240" s="56"/>
    </row>
    <row r="241" spans="1:9" s="3" customFormat="1" ht="12" customHeight="1">
      <c r="A241" s="5"/>
      <c r="B241" s="5"/>
      <c r="C241" s="5"/>
      <c r="D241" s="5"/>
      <c r="E241" s="1"/>
      <c r="F241" s="1"/>
      <c r="I241" s="56"/>
    </row>
    <row r="242" spans="1:9" s="3" customFormat="1" ht="12" customHeight="1">
      <c r="A242" s="5"/>
      <c r="B242" s="5"/>
      <c r="C242" s="5"/>
      <c r="D242" s="5"/>
      <c r="E242" s="1"/>
      <c r="F242" s="1"/>
      <c r="I242" s="56"/>
    </row>
    <row r="243" spans="1:9" s="3" customFormat="1" ht="12" customHeight="1">
      <c r="A243" s="5"/>
      <c r="B243" s="5"/>
      <c r="C243" s="5"/>
      <c r="D243" s="5"/>
      <c r="E243" s="1"/>
      <c r="F243" s="1"/>
      <c r="I243" s="56"/>
    </row>
    <row r="244" spans="1:9" s="3" customFormat="1" ht="12" customHeight="1">
      <c r="A244" s="5"/>
      <c r="B244" s="5"/>
      <c r="C244" s="5"/>
      <c r="D244" s="5"/>
      <c r="E244" s="1"/>
      <c r="F244" s="1"/>
      <c r="I244" s="56"/>
    </row>
    <row r="245" spans="1:9" s="3" customFormat="1" ht="12" customHeight="1">
      <c r="A245" s="5"/>
      <c r="B245" s="5"/>
      <c r="C245" s="5"/>
      <c r="D245" s="5"/>
      <c r="E245" s="1"/>
      <c r="F245" s="1"/>
      <c r="I245" s="56"/>
    </row>
    <row r="246" spans="1:9" s="3" customFormat="1" ht="12" customHeight="1">
      <c r="A246" s="5"/>
      <c r="B246" s="5"/>
      <c r="C246" s="5"/>
      <c r="D246" s="5"/>
      <c r="E246" s="1"/>
      <c r="F246" s="1"/>
      <c r="I246" s="56"/>
    </row>
    <row r="247" spans="1:9" s="3" customFormat="1" ht="12" customHeight="1">
      <c r="A247" s="5"/>
      <c r="B247" s="5"/>
      <c r="C247" s="5"/>
      <c r="D247" s="5"/>
      <c r="E247" s="1"/>
      <c r="F247" s="1"/>
      <c r="I247" s="56"/>
    </row>
    <row r="248" spans="1:9" s="3" customFormat="1" ht="12" customHeight="1">
      <c r="A248" s="5"/>
      <c r="B248" s="5"/>
      <c r="C248" s="5"/>
      <c r="D248" s="5"/>
      <c r="E248" s="1"/>
      <c r="F248" s="1"/>
      <c r="I248" s="56"/>
    </row>
    <row r="249" spans="1:9" s="3" customFormat="1" ht="12" customHeight="1">
      <c r="A249" s="5"/>
      <c r="B249" s="5"/>
      <c r="C249" s="5"/>
      <c r="D249" s="5"/>
      <c r="E249" s="1"/>
      <c r="F249" s="1"/>
      <c r="I249" s="56"/>
    </row>
    <row r="250" spans="1:9" s="3" customFormat="1" ht="12" customHeight="1">
      <c r="A250" s="5"/>
      <c r="B250" s="5"/>
      <c r="C250" s="5"/>
      <c r="D250" s="5"/>
      <c r="E250" s="1"/>
      <c r="F250" s="1"/>
      <c r="I250" s="56"/>
    </row>
    <row r="251" spans="1:9" s="3" customFormat="1" ht="12" customHeight="1">
      <c r="A251" s="5"/>
      <c r="B251" s="5"/>
      <c r="C251" s="5"/>
      <c r="D251" s="5"/>
      <c r="E251" s="1"/>
      <c r="F251" s="1"/>
      <c r="I251" s="56"/>
    </row>
    <row r="252" spans="1:9" s="3" customFormat="1" ht="12" customHeight="1">
      <c r="A252" s="5"/>
      <c r="B252" s="5"/>
      <c r="C252" s="5"/>
      <c r="D252" s="5"/>
      <c r="E252" s="1"/>
      <c r="F252" s="1"/>
      <c r="I252" s="56"/>
    </row>
    <row r="253" spans="1:9" s="3" customFormat="1" ht="12" customHeight="1">
      <c r="A253" s="5"/>
      <c r="B253" s="5"/>
      <c r="C253" s="5"/>
      <c r="D253" s="5"/>
      <c r="E253" s="1"/>
      <c r="F253" s="1"/>
      <c r="I253" s="56"/>
    </row>
    <row r="254" spans="1:9" s="3" customFormat="1" ht="12" customHeight="1">
      <c r="A254" s="5"/>
      <c r="B254" s="5"/>
      <c r="C254" s="5"/>
      <c r="D254" s="5"/>
      <c r="E254" s="1"/>
      <c r="F254" s="1"/>
      <c r="I254" s="56"/>
    </row>
    <row r="255" spans="1:9" s="3" customFormat="1" ht="12" customHeight="1">
      <c r="A255" s="5"/>
      <c r="B255" s="5"/>
      <c r="C255" s="5"/>
      <c r="D255" s="5"/>
      <c r="E255" s="1"/>
      <c r="F255" s="1"/>
      <c r="I255" s="56"/>
    </row>
    <row r="256" spans="1:9" s="3" customFormat="1" ht="12" customHeight="1">
      <c r="A256" s="5"/>
      <c r="B256" s="5"/>
      <c r="C256" s="5"/>
      <c r="D256" s="5"/>
      <c r="E256" s="1"/>
      <c r="F256" s="1"/>
      <c r="I256" s="56"/>
    </row>
    <row r="257" spans="1:9" s="3" customFormat="1" ht="19.5" customHeight="1">
      <c r="A257" s="5"/>
      <c r="B257" s="5"/>
      <c r="C257" s="5"/>
      <c r="D257" s="5"/>
      <c r="E257" s="1"/>
      <c r="F257" s="1"/>
      <c r="I257" s="56"/>
    </row>
    <row r="258" spans="1:9" s="3" customFormat="1" ht="19.5" customHeight="1">
      <c r="A258" s="5"/>
      <c r="B258" s="5"/>
      <c r="C258" s="5"/>
      <c r="D258" s="5"/>
      <c r="E258" s="1"/>
      <c r="F258" s="1"/>
      <c r="I258" s="56"/>
    </row>
    <row r="259" spans="1:9" s="3" customFormat="1" ht="19.5" customHeight="1">
      <c r="A259" s="5"/>
      <c r="B259" s="5"/>
      <c r="C259" s="5"/>
      <c r="D259" s="5"/>
      <c r="E259" s="1"/>
      <c r="F259" s="1"/>
      <c r="I259" s="56"/>
    </row>
    <row r="260" spans="1:9" s="3" customFormat="1" ht="19.5" customHeight="1">
      <c r="A260" s="5"/>
      <c r="B260" s="5"/>
      <c r="C260" s="5"/>
      <c r="D260" s="5"/>
      <c r="E260" s="1"/>
      <c r="F260" s="1"/>
      <c r="I260" s="56"/>
    </row>
    <row r="261" spans="1:9" s="3" customFormat="1" ht="19.5" customHeight="1">
      <c r="A261" s="5"/>
      <c r="B261" s="5"/>
      <c r="C261" s="5"/>
      <c r="D261" s="5"/>
      <c r="E261" s="1"/>
      <c r="F261" s="1"/>
      <c r="I261" s="56"/>
    </row>
    <row r="262" spans="1:9" s="3" customFormat="1" ht="19.5" customHeight="1">
      <c r="A262" s="5"/>
      <c r="B262" s="5"/>
      <c r="C262" s="5"/>
      <c r="D262" s="5"/>
      <c r="E262" s="1"/>
      <c r="F262" s="1"/>
      <c r="I262" s="56"/>
    </row>
    <row r="263" spans="1:9" s="3" customFormat="1" ht="19.5" customHeight="1">
      <c r="A263" s="5"/>
      <c r="B263" s="5"/>
      <c r="C263" s="5"/>
      <c r="D263" s="5"/>
      <c r="E263" s="1"/>
      <c r="F263" s="1"/>
      <c r="I263" s="56"/>
    </row>
    <row r="264" spans="1:9" s="3" customFormat="1" ht="19.5" customHeight="1">
      <c r="A264" s="5"/>
      <c r="B264" s="5"/>
      <c r="C264" s="5"/>
      <c r="D264" s="5"/>
      <c r="E264" s="1"/>
      <c r="F264" s="1"/>
      <c r="I264" s="56"/>
    </row>
    <row r="265" spans="1:9" s="3" customFormat="1" ht="19.5" customHeight="1">
      <c r="A265" s="5"/>
      <c r="B265" s="5"/>
      <c r="C265" s="5"/>
      <c r="D265" s="5"/>
      <c r="E265" s="1"/>
      <c r="F265" s="1"/>
      <c r="I265" s="56"/>
    </row>
    <row r="266" spans="1:9" s="3" customFormat="1" ht="19.5" customHeight="1">
      <c r="A266" s="5"/>
      <c r="B266" s="5"/>
      <c r="C266" s="5"/>
      <c r="D266" s="5"/>
      <c r="E266" s="1"/>
      <c r="F266" s="1"/>
      <c r="I266" s="56"/>
    </row>
    <row r="267" spans="1:9" s="3" customFormat="1" ht="19.5" customHeight="1">
      <c r="A267" s="5"/>
      <c r="B267" s="5"/>
      <c r="C267" s="5"/>
      <c r="D267" s="5"/>
      <c r="E267" s="1"/>
      <c r="F267" s="1"/>
      <c r="I267" s="56"/>
    </row>
    <row r="268" spans="1:9" s="3" customFormat="1" ht="19.5" customHeight="1">
      <c r="A268" s="5"/>
      <c r="B268" s="5"/>
      <c r="C268" s="5"/>
      <c r="D268" s="5"/>
      <c r="E268" s="1"/>
      <c r="F268" s="1"/>
      <c r="I268" s="56"/>
    </row>
    <row r="269" spans="1:9" s="3" customFormat="1" ht="19.5" customHeight="1">
      <c r="A269" s="5"/>
      <c r="B269" s="5"/>
      <c r="C269" s="5"/>
      <c r="D269" s="5"/>
      <c r="E269" s="1"/>
      <c r="F269" s="1"/>
      <c r="I269" s="56"/>
    </row>
    <row r="270" spans="1:9" s="3" customFormat="1" ht="19.5" customHeight="1">
      <c r="A270" s="5"/>
      <c r="B270" s="5"/>
      <c r="C270" s="5"/>
      <c r="D270" s="5"/>
      <c r="E270" s="1"/>
      <c r="F270" s="1"/>
      <c r="I270" s="56"/>
    </row>
    <row r="271" spans="1:9" s="3" customFormat="1" ht="19.5" customHeight="1">
      <c r="A271" s="5"/>
      <c r="B271" s="5"/>
      <c r="C271" s="5"/>
      <c r="D271" s="5"/>
      <c r="E271" s="1"/>
      <c r="F271" s="1"/>
      <c r="I271" s="56"/>
    </row>
    <row r="272" spans="1:9" s="3" customFormat="1" ht="19.5" customHeight="1">
      <c r="A272" s="5"/>
      <c r="B272" s="5"/>
      <c r="C272" s="5"/>
      <c r="D272" s="5"/>
      <c r="E272" s="1"/>
      <c r="F272" s="1"/>
      <c r="I272" s="56"/>
    </row>
    <row r="273" spans="1:9" s="3" customFormat="1" ht="19.5" customHeight="1">
      <c r="A273" s="5"/>
      <c r="B273" s="5"/>
      <c r="C273" s="5"/>
      <c r="D273" s="5"/>
      <c r="E273" s="1"/>
      <c r="F273" s="1"/>
      <c r="I273" s="56"/>
    </row>
    <row r="274" spans="1:9" s="3" customFormat="1" ht="19.5" customHeight="1">
      <c r="A274" s="5"/>
      <c r="B274" s="5"/>
      <c r="C274" s="5"/>
      <c r="D274" s="5"/>
      <c r="E274" s="1"/>
      <c r="F274" s="1"/>
      <c r="I274" s="56"/>
    </row>
    <row r="275" spans="1:9" s="3" customFormat="1" ht="19.5" customHeight="1">
      <c r="A275" s="5"/>
      <c r="B275" s="5"/>
      <c r="C275" s="5"/>
      <c r="D275" s="5"/>
      <c r="E275" s="1"/>
      <c r="F275" s="1"/>
      <c r="I275" s="56"/>
    </row>
    <row r="276" spans="1:9" s="3" customFormat="1" ht="19.5" customHeight="1">
      <c r="A276" s="5"/>
      <c r="B276" s="5"/>
      <c r="C276" s="5"/>
      <c r="D276" s="5"/>
      <c r="E276" s="1"/>
      <c r="F276" s="1"/>
      <c r="I276" s="56"/>
    </row>
    <row r="277" spans="1:9" s="3" customFormat="1" ht="19.5" customHeight="1">
      <c r="A277" s="5"/>
      <c r="B277" s="5"/>
      <c r="C277" s="5"/>
      <c r="D277" s="5"/>
      <c r="E277" s="1"/>
      <c r="F277" s="1"/>
      <c r="I277" s="56"/>
    </row>
    <row r="278" spans="1:9" s="3" customFormat="1" ht="19.5" customHeight="1">
      <c r="A278" s="5"/>
      <c r="B278" s="5"/>
      <c r="C278" s="5"/>
      <c r="D278" s="5"/>
      <c r="E278" s="1"/>
      <c r="F278" s="1"/>
      <c r="I278" s="56"/>
    </row>
    <row r="279" spans="1:9" s="3" customFormat="1" ht="19.5" customHeight="1">
      <c r="A279" s="5"/>
      <c r="B279" s="5"/>
      <c r="C279" s="5"/>
      <c r="D279" s="5"/>
      <c r="E279" s="1"/>
      <c r="F279" s="1"/>
      <c r="I279" s="56"/>
    </row>
    <row r="280" spans="1:9" s="3" customFormat="1" ht="19.5" customHeight="1">
      <c r="A280" s="5"/>
      <c r="B280" s="5"/>
      <c r="C280" s="5"/>
      <c r="D280" s="5"/>
      <c r="E280" s="1"/>
      <c r="F280" s="1"/>
      <c r="I280" s="56"/>
    </row>
    <row r="281" spans="1:9" s="3" customFormat="1" ht="19.5" customHeight="1">
      <c r="A281" s="5"/>
      <c r="B281" s="5"/>
      <c r="C281" s="5"/>
      <c r="D281" s="5"/>
      <c r="E281" s="1"/>
      <c r="F281" s="1"/>
      <c r="I281" s="56"/>
    </row>
    <row r="282" spans="1:9" s="3" customFormat="1" ht="19.5" customHeight="1">
      <c r="A282" s="5"/>
      <c r="B282" s="5"/>
      <c r="C282" s="5"/>
      <c r="D282" s="5"/>
      <c r="E282" s="1"/>
      <c r="F282" s="1"/>
      <c r="I282" s="56"/>
    </row>
    <row r="283" spans="1:9" s="3" customFormat="1" ht="19.5" customHeight="1">
      <c r="A283" s="5"/>
      <c r="B283" s="5"/>
      <c r="C283" s="5"/>
      <c r="D283" s="5"/>
      <c r="E283" s="1"/>
      <c r="F283" s="1"/>
      <c r="I283" s="56"/>
    </row>
    <row r="284" spans="1:9" s="3" customFormat="1" ht="19.5" customHeight="1">
      <c r="A284" s="5"/>
      <c r="B284" s="5"/>
      <c r="C284" s="5"/>
      <c r="D284" s="5"/>
      <c r="E284" s="1"/>
      <c r="F284" s="1"/>
      <c r="I284" s="56"/>
    </row>
    <row r="285" spans="1:9" s="3" customFormat="1" ht="19.5" customHeight="1">
      <c r="A285" s="5"/>
      <c r="B285" s="5"/>
      <c r="C285" s="5"/>
      <c r="D285" s="5"/>
      <c r="E285" s="1"/>
      <c r="F285" s="1"/>
      <c r="I285" s="56"/>
    </row>
    <row r="286" spans="1:9" s="3" customFormat="1" ht="19.5" customHeight="1">
      <c r="A286" s="5"/>
      <c r="B286" s="5"/>
      <c r="C286" s="5"/>
      <c r="D286" s="5"/>
      <c r="E286" s="1"/>
      <c r="F286" s="1"/>
      <c r="I286" s="56"/>
    </row>
    <row r="287" spans="1:9" s="3" customFormat="1" ht="19.5" customHeight="1">
      <c r="A287" s="5"/>
      <c r="B287" s="5"/>
      <c r="C287" s="5"/>
      <c r="D287" s="5"/>
      <c r="E287" s="1"/>
      <c r="F287" s="1"/>
      <c r="I287" s="56"/>
    </row>
    <row r="288" spans="1:9" s="3" customFormat="1" ht="19.5" customHeight="1">
      <c r="A288" s="5"/>
      <c r="B288" s="5"/>
      <c r="C288" s="5"/>
      <c r="D288" s="5"/>
      <c r="E288" s="1"/>
      <c r="F288" s="1"/>
      <c r="I288" s="56"/>
    </row>
    <row r="289" spans="1:9" s="3" customFormat="1" ht="19.5" customHeight="1">
      <c r="A289" s="5"/>
      <c r="B289" s="5"/>
      <c r="C289" s="5"/>
      <c r="D289" s="5"/>
      <c r="E289" s="1"/>
      <c r="F289" s="1"/>
      <c r="I289" s="56"/>
    </row>
    <row r="290" spans="1:9" s="3" customFormat="1" ht="19.5" customHeight="1">
      <c r="A290" s="5"/>
      <c r="B290" s="5"/>
      <c r="C290" s="5"/>
      <c r="D290" s="5"/>
      <c r="E290" s="1"/>
      <c r="F290" s="1"/>
      <c r="I290" s="56"/>
    </row>
    <row r="291" spans="1:9" s="3" customFormat="1" ht="19.5" customHeight="1">
      <c r="A291" s="5"/>
      <c r="B291" s="5"/>
      <c r="C291" s="5"/>
      <c r="D291" s="5"/>
      <c r="E291" s="1"/>
      <c r="F291" s="1"/>
      <c r="I291" s="56"/>
    </row>
    <row r="292" spans="1:9" s="3" customFormat="1" ht="19.5" customHeight="1">
      <c r="A292" s="5"/>
      <c r="B292" s="5"/>
      <c r="C292" s="5"/>
      <c r="D292" s="5"/>
      <c r="E292" s="1"/>
      <c r="F292" s="1"/>
      <c r="I292" s="56"/>
    </row>
    <row r="293" spans="1:9" s="3" customFormat="1" ht="19.5" customHeight="1">
      <c r="A293" s="5"/>
      <c r="B293" s="5"/>
      <c r="C293" s="5"/>
      <c r="D293" s="5"/>
      <c r="E293" s="1"/>
      <c r="F293" s="1"/>
      <c r="I293" s="56"/>
    </row>
    <row r="294" spans="1:9" s="3" customFormat="1" ht="19.5" customHeight="1">
      <c r="A294" s="5"/>
      <c r="B294" s="5"/>
      <c r="C294" s="5"/>
      <c r="D294" s="5"/>
      <c r="E294" s="1"/>
      <c r="F294" s="1"/>
      <c r="I294" s="56"/>
    </row>
    <row r="295" spans="1:9" s="3" customFormat="1" ht="19.5" customHeight="1">
      <c r="A295" s="5"/>
      <c r="B295" s="5"/>
      <c r="C295" s="5"/>
      <c r="D295" s="5"/>
      <c r="E295" s="1"/>
      <c r="F295" s="1"/>
      <c r="I295" s="56"/>
    </row>
    <row r="296" spans="1:9">
      <c r="A296" s="5"/>
      <c r="B296" s="5"/>
      <c r="C296" s="5"/>
      <c r="D296" s="5"/>
    </row>
    <row r="297" spans="1:9">
      <c r="A297" s="5"/>
      <c r="B297" s="5"/>
      <c r="C297" s="5"/>
      <c r="D297" s="5"/>
    </row>
    <row r="298" spans="1:9">
      <c r="A298" s="5"/>
      <c r="B298" s="5"/>
      <c r="C298" s="5"/>
      <c r="D298" s="5"/>
    </row>
    <row r="299" spans="1:9">
      <c r="A299" s="5"/>
      <c r="B299" s="5"/>
      <c r="C299" s="5"/>
      <c r="D299" s="5"/>
    </row>
    <row r="300" spans="1:9">
      <c r="A300" s="5"/>
      <c r="B300" s="5"/>
      <c r="C300" s="5"/>
      <c r="D300" s="5"/>
    </row>
    <row r="301" spans="1:9">
      <c r="A301" s="5"/>
      <c r="B301" s="5"/>
      <c r="C301" s="5"/>
      <c r="D301" s="5"/>
    </row>
    <row r="302" spans="1:9">
      <c r="A302" s="5"/>
      <c r="B302" s="5"/>
      <c r="C302" s="5"/>
      <c r="D302" s="5"/>
    </row>
    <row r="303" spans="1:9">
      <c r="A303" s="5"/>
      <c r="B303" s="5"/>
      <c r="C303" s="5"/>
      <c r="D303" s="5"/>
    </row>
    <row r="304" spans="1:9">
      <c r="A304" s="5"/>
      <c r="B304" s="5"/>
      <c r="C304" s="5"/>
      <c r="D304" s="5"/>
    </row>
    <row r="305" spans="1:4">
      <c r="A305" s="5"/>
      <c r="B305" s="5"/>
      <c r="C305" s="5"/>
      <c r="D305" s="5"/>
    </row>
    <row r="306" spans="1:4">
      <c r="A306" s="5"/>
      <c r="B306" s="5"/>
      <c r="C306" s="5"/>
      <c r="D306" s="5"/>
    </row>
    <row r="307" spans="1:4">
      <c r="A307" s="5"/>
      <c r="B307" s="5"/>
      <c r="C307" s="5"/>
      <c r="D307" s="5"/>
    </row>
    <row r="308" spans="1:4">
      <c r="A308" s="5"/>
      <c r="B308" s="5"/>
      <c r="C308" s="5"/>
      <c r="D308" s="5"/>
    </row>
    <row r="309" spans="1:4">
      <c r="A309" s="5"/>
      <c r="B309" s="5"/>
      <c r="C309" s="5"/>
      <c r="D309" s="5"/>
    </row>
    <row r="310" spans="1:4">
      <c r="A310" s="5"/>
      <c r="B310" s="5"/>
      <c r="C310" s="5"/>
      <c r="D310" s="5"/>
    </row>
    <row r="311" spans="1:4">
      <c r="A311" s="5"/>
      <c r="B311" s="5"/>
      <c r="C311" s="5"/>
      <c r="D311" s="5"/>
    </row>
    <row r="312" spans="1:4">
      <c r="A312" s="5"/>
      <c r="B312" s="5"/>
      <c r="C312" s="5"/>
      <c r="D312" s="5"/>
    </row>
    <row r="313" spans="1:4">
      <c r="A313" s="5"/>
      <c r="B313" s="5"/>
      <c r="C313" s="5"/>
      <c r="D313" s="5"/>
    </row>
    <row r="314" spans="1:4">
      <c r="A314" s="5"/>
      <c r="B314" s="5"/>
      <c r="C314" s="5"/>
      <c r="D314" s="5"/>
    </row>
    <row r="315" spans="1:4">
      <c r="A315" s="5"/>
      <c r="B315" s="5"/>
      <c r="C315" s="5"/>
      <c r="D315" s="5"/>
    </row>
    <row r="316" spans="1:4">
      <c r="A316" s="5"/>
      <c r="B316" s="5"/>
      <c r="C316" s="5"/>
      <c r="D316" s="5"/>
    </row>
    <row r="317" spans="1:4">
      <c r="A317" s="5"/>
      <c r="B317" s="5"/>
      <c r="C317" s="5"/>
      <c r="D317" s="5"/>
    </row>
    <row r="318" spans="1:4">
      <c r="A318" s="5"/>
      <c r="B318" s="5"/>
      <c r="C318" s="5"/>
      <c r="D318" s="5"/>
    </row>
    <row r="319" spans="1:4">
      <c r="A319" s="5"/>
      <c r="B319" s="5"/>
      <c r="C319" s="5"/>
      <c r="D319" s="5"/>
    </row>
    <row r="320" spans="1:4">
      <c r="A320" s="5"/>
      <c r="B320" s="5"/>
      <c r="C320" s="5"/>
      <c r="D320" s="5"/>
    </row>
    <row r="321" spans="1:4">
      <c r="A321" s="5"/>
      <c r="B321" s="5"/>
      <c r="C321" s="5"/>
      <c r="D321" s="5"/>
    </row>
    <row r="322" spans="1:4">
      <c r="A322" s="5"/>
      <c r="B322" s="5"/>
      <c r="C322" s="5"/>
      <c r="D322" s="5"/>
    </row>
    <row r="323" spans="1:4">
      <c r="A323" s="5"/>
      <c r="B323" s="5"/>
      <c r="C323" s="5"/>
      <c r="D323" s="5"/>
    </row>
    <row r="324" spans="1:4">
      <c r="A324" s="5"/>
      <c r="B324" s="5"/>
      <c r="C324" s="5"/>
      <c r="D324" s="5"/>
    </row>
    <row r="325" spans="1:4">
      <c r="A325" s="5"/>
      <c r="B325" s="5"/>
      <c r="C325" s="5"/>
      <c r="D325" s="5"/>
    </row>
    <row r="326" spans="1:4">
      <c r="A326" s="5"/>
      <c r="B326" s="5"/>
      <c r="C326" s="5"/>
      <c r="D326" s="5"/>
    </row>
    <row r="327" spans="1:4">
      <c r="A327" s="5"/>
      <c r="B327" s="5"/>
      <c r="C327" s="5"/>
      <c r="D327" s="5"/>
    </row>
    <row r="328" spans="1:4">
      <c r="A328" s="5"/>
      <c r="B328" s="5"/>
      <c r="C328" s="5"/>
      <c r="D328" s="5"/>
    </row>
    <row r="329" spans="1:4">
      <c r="A329" s="5"/>
      <c r="B329" s="5"/>
      <c r="C329" s="5"/>
      <c r="D329" s="5"/>
    </row>
    <row r="330" spans="1:4">
      <c r="A330" s="5"/>
      <c r="B330" s="5"/>
      <c r="C330" s="5"/>
      <c r="D330" s="5"/>
    </row>
    <row r="331" spans="1:4">
      <c r="A331" s="5"/>
      <c r="B331" s="5"/>
      <c r="C331" s="5"/>
      <c r="D331" s="5"/>
    </row>
    <row r="332" spans="1:4">
      <c r="A332" s="5"/>
      <c r="B332" s="5"/>
      <c r="C332" s="5"/>
      <c r="D332" s="5"/>
    </row>
    <row r="333" spans="1:4">
      <c r="A333" s="5"/>
      <c r="B333" s="5"/>
      <c r="C333" s="5"/>
      <c r="D333" s="5"/>
    </row>
    <row r="334" spans="1:4">
      <c r="A334" s="5"/>
      <c r="B334" s="5"/>
      <c r="C334" s="5"/>
      <c r="D334" s="5"/>
    </row>
    <row r="335" spans="1:4">
      <c r="A335" s="5"/>
      <c r="B335" s="5"/>
      <c r="C335" s="5"/>
      <c r="D335" s="5"/>
    </row>
    <row r="336" spans="1:4">
      <c r="A336" s="5"/>
      <c r="B336" s="5"/>
      <c r="C336" s="5"/>
      <c r="D336" s="5"/>
    </row>
    <row r="337" spans="1:4">
      <c r="A337" s="5"/>
      <c r="B337" s="5"/>
      <c r="C337" s="5"/>
      <c r="D337" s="5"/>
    </row>
    <row r="338" spans="1:4">
      <c r="A338" s="5"/>
      <c r="B338" s="5"/>
      <c r="C338" s="5"/>
      <c r="D338" s="5"/>
    </row>
    <row r="339" spans="1:4">
      <c r="A339" s="5"/>
      <c r="B339" s="5"/>
      <c r="C339" s="5"/>
      <c r="D339" s="5"/>
    </row>
  </sheetData>
  <sortState ref="H4:J145">
    <sortCondition descending="1" ref="I4:I145"/>
  </sortState>
  <mergeCells count="7">
    <mergeCell ref="A146:D146"/>
    <mergeCell ref="A147:D147"/>
    <mergeCell ref="A1:D1"/>
    <mergeCell ref="D2:D3"/>
    <mergeCell ref="A2:A3"/>
    <mergeCell ref="B2:B3"/>
    <mergeCell ref="C2:C3"/>
  </mergeCells>
  <printOptions horizontalCentered="1"/>
  <pageMargins left="0.59055118110236227" right="0.59055118110236227" top="1.1811023622047245" bottom="1.181102362204724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23"/>
  <sheetViews>
    <sheetView showGridLines="0" zoomScaleNormal="100" workbookViewId="0">
      <pane ySplit="3" topLeftCell="A4" activePane="bottomLeft" state="frozen"/>
      <selection sqref="A1:E1"/>
      <selection pane="bottomLeft" sqref="A1:E23"/>
    </sheetView>
  </sheetViews>
  <sheetFormatPr defaultColWidth="8" defaultRowHeight="9"/>
  <cols>
    <col min="1" max="1" width="38" style="1" customWidth="1"/>
    <col min="2" max="2" width="10.28515625" style="1" customWidth="1"/>
    <col min="3" max="5" width="16.28515625" style="1" customWidth="1"/>
    <col min="6" max="6" width="10.140625" style="1" customWidth="1"/>
    <col min="7" max="7" width="11.140625" style="1" customWidth="1"/>
    <col min="8" max="8" width="21.5703125" style="14" customWidth="1"/>
    <col min="9" max="9" width="11.42578125" style="1" bestFit="1" customWidth="1"/>
    <col min="10" max="10" width="8.42578125" style="1" bestFit="1" customWidth="1"/>
    <col min="11" max="16384" width="8" style="1"/>
  </cols>
  <sheetData>
    <row r="1" spans="1:11" ht="40.5" customHeight="1">
      <c r="A1" s="76" t="s">
        <v>302</v>
      </c>
      <c r="B1" s="76"/>
      <c r="C1" s="76"/>
      <c r="D1" s="76"/>
      <c r="E1" s="76"/>
    </row>
    <row r="2" spans="1:11" ht="30" customHeight="1">
      <c r="A2" s="81" t="s">
        <v>247</v>
      </c>
      <c r="B2" s="79" t="s">
        <v>248</v>
      </c>
      <c r="C2" s="79" t="s">
        <v>295</v>
      </c>
      <c r="D2" s="77" t="s">
        <v>144</v>
      </c>
      <c r="E2" s="78"/>
    </row>
    <row r="3" spans="1:11" ht="26.25" customHeight="1">
      <c r="A3" s="82"/>
      <c r="B3" s="80"/>
      <c r="C3" s="80"/>
      <c r="D3" s="18" t="s">
        <v>143</v>
      </c>
      <c r="E3" s="19" t="s">
        <v>142</v>
      </c>
      <c r="I3" s="67"/>
    </row>
    <row r="4" spans="1:11" s="3" customFormat="1" ht="12.75">
      <c r="A4" s="13" t="s">
        <v>127</v>
      </c>
      <c r="B4" s="15" t="s">
        <v>246</v>
      </c>
      <c r="C4" s="47">
        <v>1257290.4129999999</v>
      </c>
      <c r="D4" s="45">
        <v>5.5807289118068422</v>
      </c>
      <c r="E4" s="45">
        <f>D4</f>
        <v>5.5807289118068422</v>
      </c>
      <c r="G4" s="66"/>
      <c r="H4" s="13"/>
      <c r="I4" s="50"/>
      <c r="J4" s="45"/>
      <c r="K4" s="45"/>
    </row>
    <row r="5" spans="1:11" s="3" customFormat="1" ht="12.75">
      <c r="A5" s="13" t="s">
        <v>67</v>
      </c>
      <c r="B5" s="15" t="s">
        <v>245</v>
      </c>
      <c r="C5" s="47">
        <v>1216899.2290000001</v>
      </c>
      <c r="D5" s="45">
        <v>5.4014447575651374</v>
      </c>
      <c r="E5" s="45">
        <f>E4+D5</f>
        <v>10.98217366937198</v>
      </c>
      <c r="F5" s="4"/>
      <c r="G5" s="66"/>
      <c r="H5" s="13"/>
      <c r="I5" s="50"/>
      <c r="J5" s="45"/>
      <c r="K5" s="45"/>
    </row>
    <row r="6" spans="1:11" s="3" customFormat="1" ht="12.75">
      <c r="A6" s="13" t="s">
        <v>38</v>
      </c>
      <c r="B6" s="15" t="s">
        <v>244</v>
      </c>
      <c r="C6" s="47">
        <v>1099259.9709999999</v>
      </c>
      <c r="D6" s="45">
        <v>4.8792799486268343</v>
      </c>
      <c r="E6" s="45">
        <f t="shared" ref="E6:E69" si="0">E5+D6</f>
        <v>15.861453617998814</v>
      </c>
      <c r="F6" s="4"/>
      <c r="G6" s="66"/>
      <c r="H6" s="13"/>
      <c r="I6" s="50"/>
      <c r="J6" s="45"/>
      <c r="K6" s="45"/>
    </row>
    <row r="7" spans="1:11" s="3" customFormat="1" ht="12.75">
      <c r="A7" s="13" t="s">
        <v>39</v>
      </c>
      <c r="B7" s="15" t="s">
        <v>243</v>
      </c>
      <c r="C7" s="47">
        <v>1000865.0550000001</v>
      </c>
      <c r="D7" s="45">
        <v>4.4425349080074836</v>
      </c>
      <c r="E7" s="45">
        <f t="shared" si="0"/>
        <v>20.303988526006297</v>
      </c>
      <c r="F7" s="4"/>
      <c r="G7" s="66"/>
      <c r="H7" s="13"/>
      <c r="I7" s="50"/>
      <c r="J7" s="45"/>
      <c r="K7" s="45"/>
    </row>
    <row r="8" spans="1:11" s="3" customFormat="1" ht="12.75">
      <c r="A8" s="13" t="s">
        <v>21</v>
      </c>
      <c r="B8" s="15" t="s">
        <v>242</v>
      </c>
      <c r="C8" s="47">
        <v>976914.15800000005</v>
      </c>
      <c r="D8" s="45">
        <v>4.3362241766366179</v>
      </c>
      <c r="E8" s="45">
        <f t="shared" si="0"/>
        <v>24.640212702642913</v>
      </c>
      <c r="F8" s="4"/>
      <c r="G8" s="66"/>
      <c r="H8" s="13"/>
      <c r="I8" s="50"/>
      <c r="J8" s="45"/>
      <c r="K8" s="45"/>
    </row>
    <row r="9" spans="1:11" s="3" customFormat="1" ht="12.75">
      <c r="A9" s="13" t="s">
        <v>91</v>
      </c>
      <c r="B9" s="15" t="s">
        <v>241</v>
      </c>
      <c r="C9" s="47">
        <v>754759.43599999999</v>
      </c>
      <c r="D9" s="45">
        <v>3.3501470800956681</v>
      </c>
      <c r="E9" s="45">
        <f t="shared" si="0"/>
        <v>27.990359782738579</v>
      </c>
      <c r="F9" s="4"/>
      <c r="G9" s="66"/>
      <c r="H9" s="13"/>
      <c r="I9" s="50"/>
      <c r="J9" s="45"/>
      <c r="K9" s="45"/>
    </row>
    <row r="10" spans="1:11" s="3" customFormat="1" ht="12.75">
      <c r="A10" s="13" t="s">
        <v>40</v>
      </c>
      <c r="B10" s="15" t="s">
        <v>240</v>
      </c>
      <c r="C10" s="47">
        <v>627050.14899999998</v>
      </c>
      <c r="D10" s="45">
        <v>2.7832844818463505</v>
      </c>
      <c r="E10" s="45">
        <f t="shared" si="0"/>
        <v>30.773644264584931</v>
      </c>
      <c r="F10" s="4"/>
      <c r="G10" s="66"/>
      <c r="H10" s="13"/>
      <c r="I10" s="50"/>
      <c r="J10" s="45"/>
      <c r="K10" s="45"/>
    </row>
    <row r="11" spans="1:11" s="3" customFormat="1" ht="12.75">
      <c r="A11" s="13" t="s">
        <v>92</v>
      </c>
      <c r="B11" s="15" t="s">
        <v>239</v>
      </c>
      <c r="C11" s="47">
        <v>576161.59299999999</v>
      </c>
      <c r="D11" s="45">
        <v>2.5574056929739646</v>
      </c>
      <c r="E11" s="45">
        <f t="shared" si="0"/>
        <v>33.331049957558896</v>
      </c>
      <c r="F11" s="4"/>
      <c r="G11" s="66"/>
      <c r="H11" s="13"/>
      <c r="I11" s="50"/>
      <c r="J11" s="45"/>
      <c r="K11" s="45"/>
    </row>
    <row r="12" spans="1:11" s="3" customFormat="1" ht="12.75">
      <c r="A12" s="13" t="s">
        <v>41</v>
      </c>
      <c r="B12" s="15" t="s">
        <v>238</v>
      </c>
      <c r="C12" s="47">
        <v>524145.48499999999</v>
      </c>
      <c r="D12" s="45">
        <v>2.3265220444598427</v>
      </c>
      <c r="E12" s="45">
        <f t="shared" si="0"/>
        <v>35.657572002018739</v>
      </c>
      <c r="F12" s="4"/>
      <c r="G12" s="66"/>
      <c r="H12" s="13"/>
      <c r="I12" s="50"/>
      <c r="J12" s="45"/>
      <c r="K12" s="45"/>
    </row>
    <row r="13" spans="1:11" s="3" customFormat="1" ht="12.75">
      <c r="A13" s="13" t="s">
        <v>76</v>
      </c>
      <c r="B13" s="15" t="s">
        <v>237</v>
      </c>
      <c r="C13" s="47">
        <v>522522.17</v>
      </c>
      <c r="D13" s="45">
        <v>2.3193166439733686</v>
      </c>
      <c r="E13" s="45">
        <f t="shared" si="0"/>
        <v>37.976888645992105</v>
      </c>
      <c r="F13" s="4"/>
      <c r="G13" s="66"/>
      <c r="H13" s="13"/>
      <c r="I13" s="50"/>
      <c r="J13" s="45"/>
      <c r="K13" s="45"/>
    </row>
    <row r="14" spans="1:11" s="3" customFormat="1" ht="12.75">
      <c r="A14" s="13" t="s">
        <v>109</v>
      </c>
      <c r="B14" s="15" t="s">
        <v>236</v>
      </c>
      <c r="C14" s="47">
        <v>435015.22700000001</v>
      </c>
      <c r="D14" s="45">
        <v>1.9308999967655978</v>
      </c>
      <c r="E14" s="45">
        <f t="shared" si="0"/>
        <v>39.907788642757701</v>
      </c>
      <c r="F14" s="4"/>
      <c r="G14" s="66"/>
      <c r="H14" s="13"/>
      <c r="I14" s="50"/>
      <c r="J14" s="45"/>
      <c r="K14" s="45"/>
    </row>
    <row r="15" spans="1:11" s="3" customFormat="1" ht="12.75">
      <c r="A15" s="13" t="s">
        <v>33</v>
      </c>
      <c r="B15" s="15" t="s">
        <v>235</v>
      </c>
      <c r="C15" s="47">
        <v>426982.46799999999</v>
      </c>
      <c r="D15" s="45">
        <v>1.8952450280094835</v>
      </c>
      <c r="E15" s="45">
        <f t="shared" si="0"/>
        <v>41.803033670767185</v>
      </c>
      <c r="F15" s="4"/>
      <c r="G15" s="66"/>
      <c r="H15" s="13"/>
      <c r="I15" s="50"/>
      <c r="J15" s="45"/>
      <c r="K15" s="45"/>
    </row>
    <row r="16" spans="1:11" s="3" customFormat="1" ht="12.75">
      <c r="A16" s="13" t="s">
        <v>130</v>
      </c>
      <c r="B16" s="15" t="s">
        <v>234</v>
      </c>
      <c r="C16" s="47">
        <v>385371.99300000002</v>
      </c>
      <c r="D16" s="45">
        <v>1.7105488126677733</v>
      </c>
      <c r="E16" s="45">
        <f t="shared" si="0"/>
        <v>43.513582483434959</v>
      </c>
      <c r="F16" s="4"/>
      <c r="G16" s="66"/>
      <c r="H16" s="13"/>
      <c r="I16" s="50"/>
      <c r="J16" s="45"/>
      <c r="K16" s="45"/>
    </row>
    <row r="17" spans="1:11" s="3" customFormat="1" ht="12.75">
      <c r="A17" s="13" t="s">
        <v>9</v>
      </c>
      <c r="B17" s="15" t="s">
        <v>233</v>
      </c>
      <c r="C17" s="47">
        <v>382714.05300000001</v>
      </c>
      <c r="D17" s="45">
        <v>1.69875102716772</v>
      </c>
      <c r="E17" s="45">
        <f t="shared" si="0"/>
        <v>45.212333510602676</v>
      </c>
      <c r="F17" s="4"/>
      <c r="G17" s="66"/>
      <c r="H17" s="13"/>
      <c r="I17" s="50"/>
      <c r="J17" s="45"/>
      <c r="K17" s="45"/>
    </row>
    <row r="18" spans="1:11" s="3" customFormat="1" ht="12.75">
      <c r="A18" s="13" t="s">
        <v>70</v>
      </c>
      <c r="B18" s="15" t="s">
        <v>232</v>
      </c>
      <c r="C18" s="47">
        <v>357886.92300000001</v>
      </c>
      <c r="D18" s="45">
        <v>1.5885509645922109</v>
      </c>
      <c r="E18" s="45">
        <f t="shared" si="0"/>
        <v>46.800884475194884</v>
      </c>
      <c r="F18" s="4"/>
      <c r="G18" s="66"/>
      <c r="H18" s="13"/>
      <c r="I18" s="50"/>
      <c r="J18" s="45"/>
      <c r="K18" s="45"/>
    </row>
    <row r="19" spans="1:11" s="3" customFormat="1" ht="12.75">
      <c r="A19" s="13" t="s">
        <v>55</v>
      </c>
      <c r="B19" s="15" t="s">
        <v>231</v>
      </c>
      <c r="C19" s="47">
        <v>334920.10800000001</v>
      </c>
      <c r="D19" s="45">
        <v>1.4866082732638084</v>
      </c>
      <c r="E19" s="45">
        <f t="shared" si="0"/>
        <v>48.287492748458689</v>
      </c>
      <c r="F19" s="4"/>
      <c r="G19" s="66"/>
      <c r="H19" s="13"/>
      <c r="I19" s="50"/>
      <c r="J19" s="45"/>
      <c r="K19" s="45"/>
    </row>
    <row r="20" spans="1:11" s="3" customFormat="1" ht="12.75">
      <c r="A20" s="13" t="s">
        <v>66</v>
      </c>
      <c r="B20" s="15" t="s">
        <v>230</v>
      </c>
      <c r="C20" s="47">
        <v>334438.33799999999</v>
      </c>
      <c r="D20" s="45">
        <v>1.4844698430808994</v>
      </c>
      <c r="E20" s="45">
        <f t="shared" si="0"/>
        <v>49.771962591539591</v>
      </c>
      <c r="F20" s="16"/>
      <c r="G20" s="66"/>
      <c r="H20" s="13"/>
      <c r="I20" s="50"/>
      <c r="J20" s="45"/>
      <c r="K20" s="45"/>
    </row>
    <row r="21" spans="1:11" s="3" customFormat="1" ht="12.75">
      <c r="A21" s="13" t="s">
        <v>36</v>
      </c>
      <c r="B21" s="15" t="s">
        <v>229</v>
      </c>
      <c r="C21" s="47">
        <v>317477.40700000001</v>
      </c>
      <c r="D21" s="45">
        <v>1.4091854401902357</v>
      </c>
      <c r="E21" s="45">
        <f t="shared" si="0"/>
        <v>51.181148031729826</v>
      </c>
      <c r="F21" s="4"/>
      <c r="G21" s="66"/>
      <c r="H21" s="13"/>
      <c r="I21" s="50"/>
      <c r="J21" s="45"/>
      <c r="K21" s="45"/>
    </row>
    <row r="22" spans="1:11" s="3" customFormat="1" ht="12.75">
      <c r="A22" s="13" t="s">
        <v>5</v>
      </c>
      <c r="B22" s="15" t="s">
        <v>228</v>
      </c>
      <c r="C22" s="47">
        <v>317171.03700000001</v>
      </c>
      <c r="D22" s="45">
        <v>1.4078255571440978</v>
      </c>
      <c r="E22" s="45">
        <f t="shared" si="0"/>
        <v>52.588973588873927</v>
      </c>
      <c r="F22" s="4"/>
      <c r="G22" s="66"/>
      <c r="H22" s="13"/>
      <c r="I22" s="50"/>
      <c r="J22" s="45"/>
      <c r="K22" s="45"/>
    </row>
    <row r="23" spans="1:11" s="3" customFormat="1" ht="12.75">
      <c r="A23" s="13" t="s">
        <v>34</v>
      </c>
      <c r="B23" s="15" t="s">
        <v>227</v>
      </c>
      <c r="C23" s="47">
        <v>298721.49099999998</v>
      </c>
      <c r="D23" s="45">
        <v>1.3259336460093945</v>
      </c>
      <c r="E23" s="45">
        <f t="shared" si="0"/>
        <v>53.914907234883323</v>
      </c>
      <c r="F23" s="4"/>
      <c r="G23" s="66"/>
      <c r="H23" s="13"/>
      <c r="I23" s="50"/>
      <c r="J23" s="45"/>
      <c r="K23" s="45"/>
    </row>
    <row r="24" spans="1:11" s="3" customFormat="1" ht="12.75">
      <c r="A24" s="13" t="s">
        <v>126</v>
      </c>
      <c r="B24" s="15" t="s">
        <v>226</v>
      </c>
      <c r="C24" s="47">
        <v>270898.74099999998</v>
      </c>
      <c r="D24" s="45">
        <v>1.2024369393412162</v>
      </c>
      <c r="E24" s="45">
        <f t="shared" si="0"/>
        <v>55.117344174224542</v>
      </c>
      <c r="F24" s="4"/>
      <c r="G24" s="66"/>
      <c r="H24" s="13"/>
      <c r="I24" s="50"/>
      <c r="J24" s="45"/>
      <c r="K24" s="45"/>
    </row>
    <row r="25" spans="1:11" s="3" customFormat="1" ht="12.75">
      <c r="A25" s="13" t="s">
        <v>15</v>
      </c>
      <c r="B25" s="15" t="s">
        <v>225</v>
      </c>
      <c r="C25" s="47">
        <v>265889.65600000002</v>
      </c>
      <c r="D25" s="45">
        <v>1.1802031378327038</v>
      </c>
      <c r="E25" s="45">
        <f t="shared" si="0"/>
        <v>56.297547312057247</v>
      </c>
      <c r="F25" s="4"/>
      <c r="G25" s="66"/>
      <c r="H25" s="13"/>
      <c r="I25" s="50"/>
      <c r="J25" s="45"/>
      <c r="K25" s="45"/>
    </row>
    <row r="26" spans="1:11" s="3" customFormat="1" ht="12.75">
      <c r="A26" s="13" t="s">
        <v>108</v>
      </c>
      <c r="B26" s="15" t="s">
        <v>224</v>
      </c>
      <c r="C26" s="47">
        <v>262140.71599999999</v>
      </c>
      <c r="D26" s="45">
        <v>1.1635627358775913</v>
      </c>
      <c r="E26" s="45">
        <f t="shared" si="0"/>
        <v>57.461110047934838</v>
      </c>
      <c r="F26" s="4"/>
      <c r="G26" s="66"/>
      <c r="H26" s="13"/>
      <c r="I26" s="50"/>
      <c r="J26" s="45"/>
      <c r="K26" s="45"/>
    </row>
    <row r="27" spans="1:11" s="3" customFormat="1" ht="12.75">
      <c r="A27" s="13" t="s">
        <v>124</v>
      </c>
      <c r="B27" s="15" t="s">
        <v>223</v>
      </c>
      <c r="C27" s="47">
        <v>260966.889</v>
      </c>
      <c r="D27" s="45">
        <v>1.1583524756158203</v>
      </c>
      <c r="E27" s="45">
        <f t="shared" si="0"/>
        <v>58.619462523550659</v>
      </c>
      <c r="F27" s="4"/>
      <c r="G27" s="66"/>
      <c r="H27" s="13"/>
      <c r="I27" s="50"/>
      <c r="J27" s="45"/>
      <c r="K27" s="45"/>
    </row>
    <row r="28" spans="1:11" s="3" customFormat="1" ht="12.75">
      <c r="A28" s="13" t="s">
        <v>45</v>
      </c>
      <c r="B28" s="15" t="s">
        <v>222</v>
      </c>
      <c r="C28" s="47">
        <v>258404.41500000001</v>
      </c>
      <c r="D28" s="45">
        <v>1.1469784345910177</v>
      </c>
      <c r="E28" s="45">
        <f t="shared" si="0"/>
        <v>59.766440958141679</v>
      </c>
      <c r="F28" s="4"/>
      <c r="G28" s="66"/>
      <c r="H28" s="13"/>
      <c r="I28" s="50"/>
      <c r="J28" s="45"/>
      <c r="K28" s="45"/>
    </row>
    <row r="29" spans="1:11" s="3" customFormat="1" ht="12.75">
      <c r="A29" s="13" t="s">
        <v>105</v>
      </c>
      <c r="B29" s="15" t="s">
        <v>221</v>
      </c>
      <c r="C29" s="47">
        <v>254017.071</v>
      </c>
      <c r="D29" s="45">
        <v>1.1275043518702084</v>
      </c>
      <c r="E29" s="45">
        <f t="shared" si="0"/>
        <v>60.893945310011887</v>
      </c>
      <c r="F29" s="4"/>
      <c r="G29" s="66"/>
      <c r="H29" s="13"/>
      <c r="I29" s="50"/>
      <c r="J29" s="45"/>
      <c r="K29" s="45"/>
    </row>
    <row r="30" spans="1:11" s="3" customFormat="1" ht="12.75">
      <c r="A30" s="13" t="s">
        <v>61</v>
      </c>
      <c r="B30" s="15" t="s">
        <v>220</v>
      </c>
      <c r="C30" s="47">
        <v>253290.52900000001</v>
      </c>
      <c r="D30" s="45">
        <v>1.1242794533876317</v>
      </c>
      <c r="E30" s="45">
        <f t="shared" si="0"/>
        <v>62.018224763399516</v>
      </c>
      <c r="F30" s="4"/>
      <c r="G30" s="66"/>
      <c r="H30" s="13"/>
      <c r="I30" s="50"/>
      <c r="J30" s="45"/>
      <c r="K30" s="45"/>
    </row>
    <row r="31" spans="1:11" s="3" customFormat="1" ht="12.75">
      <c r="A31" s="13" t="s">
        <v>3</v>
      </c>
      <c r="B31" s="15" t="s">
        <v>219</v>
      </c>
      <c r="C31" s="47">
        <v>247608.66399999999</v>
      </c>
      <c r="D31" s="45">
        <v>1.0990593865274834</v>
      </c>
      <c r="E31" s="45">
        <f t="shared" si="0"/>
        <v>63.117284149927002</v>
      </c>
      <c r="F31" s="4"/>
      <c r="G31" s="66"/>
      <c r="H31" s="13"/>
      <c r="I31" s="50"/>
      <c r="J31" s="45"/>
      <c r="K31" s="45"/>
    </row>
    <row r="32" spans="1:11" s="3" customFormat="1" ht="12.75">
      <c r="A32" s="13" t="s">
        <v>139</v>
      </c>
      <c r="B32" s="15" t="s">
        <v>218</v>
      </c>
      <c r="C32" s="47">
        <v>244042.484</v>
      </c>
      <c r="D32" s="45">
        <v>1.0832302005057592</v>
      </c>
      <c r="E32" s="45">
        <f t="shared" si="0"/>
        <v>64.200514350432755</v>
      </c>
      <c r="F32" s="4"/>
      <c r="G32" s="66"/>
      <c r="H32" s="13"/>
      <c r="I32" s="50"/>
      <c r="J32" s="45"/>
      <c r="K32" s="45"/>
    </row>
    <row r="33" spans="1:11" s="3" customFormat="1" ht="12.75">
      <c r="A33" s="13" t="s">
        <v>123</v>
      </c>
      <c r="B33" s="15" t="s">
        <v>217</v>
      </c>
      <c r="C33" s="47">
        <v>236469.50700000001</v>
      </c>
      <c r="D33" s="45">
        <v>1.0496160639026606</v>
      </c>
      <c r="E33" s="45">
        <f t="shared" si="0"/>
        <v>65.250130414335416</v>
      </c>
      <c r="F33" s="4"/>
      <c r="G33" s="66"/>
      <c r="H33" s="13"/>
      <c r="I33" s="50"/>
      <c r="J33" s="45"/>
      <c r="K33" s="45"/>
    </row>
    <row r="34" spans="1:11" s="3" customFormat="1" ht="12.75">
      <c r="A34" s="13" t="s">
        <v>117</v>
      </c>
      <c r="B34" s="15" t="s">
        <v>216</v>
      </c>
      <c r="C34" s="47">
        <v>229990.19200000001</v>
      </c>
      <c r="D34" s="45">
        <v>1.0208563595612234</v>
      </c>
      <c r="E34" s="45">
        <f t="shared" si="0"/>
        <v>66.270986773896638</v>
      </c>
      <c r="F34" s="4"/>
      <c r="G34" s="66"/>
      <c r="H34" s="13"/>
      <c r="I34" s="50"/>
      <c r="J34" s="45"/>
      <c r="K34" s="45"/>
    </row>
    <row r="35" spans="1:11" s="3" customFormat="1" ht="12.75">
      <c r="A35" s="13" t="s">
        <v>57</v>
      </c>
      <c r="B35" s="15" t="s">
        <v>215</v>
      </c>
      <c r="C35" s="47">
        <v>228303.584</v>
      </c>
      <c r="D35" s="45">
        <v>1.0133700207399277</v>
      </c>
      <c r="E35" s="45">
        <f t="shared" si="0"/>
        <v>67.284356794636565</v>
      </c>
      <c r="F35" s="4"/>
      <c r="G35" s="66"/>
      <c r="H35" s="13"/>
      <c r="I35" s="50"/>
      <c r="J35" s="45"/>
      <c r="K35" s="45"/>
    </row>
    <row r="36" spans="1:11" s="3" customFormat="1" ht="12.75">
      <c r="A36" s="13" t="s">
        <v>17</v>
      </c>
      <c r="B36" s="15" t="s">
        <v>214</v>
      </c>
      <c r="C36" s="47">
        <v>228067.7</v>
      </c>
      <c r="D36" s="45">
        <v>1.012323003563131</v>
      </c>
      <c r="E36" s="45">
        <f t="shared" si="0"/>
        <v>68.29667979819969</v>
      </c>
      <c r="F36" s="4"/>
      <c r="G36" s="66"/>
      <c r="H36" s="13"/>
      <c r="I36" s="50"/>
      <c r="J36" s="45"/>
      <c r="K36" s="45"/>
    </row>
    <row r="37" spans="1:11" s="3" customFormat="1" ht="12.75">
      <c r="A37" s="13" t="s">
        <v>125</v>
      </c>
      <c r="B37" s="15" t="s">
        <v>213</v>
      </c>
      <c r="C37" s="47">
        <v>223589.80499999999</v>
      </c>
      <c r="D37" s="45">
        <v>0.99244699255394242</v>
      </c>
      <c r="E37" s="45">
        <f t="shared" si="0"/>
        <v>69.289126790753627</v>
      </c>
      <c r="F37" s="4"/>
      <c r="G37" s="66"/>
      <c r="H37" s="13"/>
      <c r="I37" s="50"/>
      <c r="J37" s="45"/>
      <c r="K37" s="45"/>
    </row>
    <row r="38" spans="1:11" s="3" customFormat="1" ht="12.75">
      <c r="A38" s="13" t="s">
        <v>129</v>
      </c>
      <c r="B38" s="15" t="s">
        <v>212</v>
      </c>
      <c r="C38" s="47">
        <v>222184.67199999999</v>
      </c>
      <c r="D38" s="45">
        <v>0.98621003546196639</v>
      </c>
      <c r="E38" s="45">
        <f t="shared" si="0"/>
        <v>70.275336826215593</v>
      </c>
      <c r="F38" s="4"/>
      <c r="G38" s="66"/>
      <c r="H38" s="13"/>
      <c r="I38" s="50"/>
      <c r="J38" s="45"/>
      <c r="K38" s="45"/>
    </row>
    <row r="39" spans="1:11" s="3" customFormat="1" ht="12.75">
      <c r="A39" s="13" t="s">
        <v>60</v>
      </c>
      <c r="B39" s="15" t="s">
        <v>211</v>
      </c>
      <c r="C39" s="47">
        <v>214823.69200000001</v>
      </c>
      <c r="D39" s="45">
        <v>0.95353688892360033</v>
      </c>
      <c r="E39" s="45">
        <f t="shared" si="0"/>
        <v>71.228873715139187</v>
      </c>
      <c r="F39" s="4"/>
      <c r="G39" s="66"/>
      <c r="H39" s="13"/>
      <c r="I39" s="50"/>
      <c r="J39" s="45"/>
      <c r="K39" s="45"/>
    </row>
    <row r="40" spans="1:11" s="3" customFormat="1" ht="12.75">
      <c r="A40" s="13" t="s">
        <v>19</v>
      </c>
      <c r="B40" s="15" t="s">
        <v>210</v>
      </c>
      <c r="C40" s="47">
        <v>208109.21900000001</v>
      </c>
      <c r="D40" s="45">
        <v>0.92373338989807596</v>
      </c>
      <c r="E40" s="45">
        <f t="shared" si="0"/>
        <v>72.152607105037262</v>
      </c>
      <c r="F40" s="4"/>
      <c r="G40" s="66"/>
      <c r="H40" s="13"/>
      <c r="I40" s="50"/>
      <c r="J40" s="45"/>
      <c r="K40" s="45"/>
    </row>
    <row r="41" spans="1:11" s="3" customFormat="1" ht="12.75">
      <c r="A41" s="13" t="s">
        <v>6</v>
      </c>
      <c r="B41" s="15" t="s">
        <v>209</v>
      </c>
      <c r="C41" s="47">
        <v>207616.486</v>
      </c>
      <c r="D41" s="45">
        <v>0.9215462982997713</v>
      </c>
      <c r="E41" s="45">
        <f t="shared" si="0"/>
        <v>73.074153403337036</v>
      </c>
      <c r="F41" s="4"/>
      <c r="G41" s="66"/>
      <c r="H41" s="13"/>
      <c r="I41" s="50"/>
      <c r="J41" s="45"/>
      <c r="K41" s="45"/>
    </row>
    <row r="42" spans="1:11" s="3" customFormat="1" ht="12.75">
      <c r="A42" s="13" t="s">
        <v>135</v>
      </c>
      <c r="B42" s="15" t="s">
        <v>208</v>
      </c>
      <c r="C42" s="47">
        <v>199980.829</v>
      </c>
      <c r="D42" s="45">
        <v>0.88765394428200439</v>
      </c>
      <c r="E42" s="45">
        <f t="shared" si="0"/>
        <v>73.961807347619043</v>
      </c>
      <c r="F42" s="4"/>
      <c r="G42" s="66"/>
      <c r="H42" s="13"/>
      <c r="I42" s="50"/>
      <c r="J42" s="45"/>
      <c r="K42" s="45"/>
    </row>
    <row r="43" spans="1:11" s="3" customFormat="1" ht="12.75">
      <c r="A43" s="13" t="s">
        <v>8</v>
      </c>
      <c r="B43" s="15" t="s">
        <v>207</v>
      </c>
      <c r="C43" s="47">
        <v>189114.26199999999</v>
      </c>
      <c r="D43" s="45">
        <v>0.83942056557971567</v>
      </c>
      <c r="E43" s="45">
        <f t="shared" si="0"/>
        <v>74.801227913198758</v>
      </c>
      <c r="F43" s="4"/>
      <c r="G43" s="66"/>
      <c r="H43" s="13"/>
      <c r="I43" s="50"/>
      <c r="J43" s="45"/>
      <c r="K43" s="45"/>
    </row>
    <row r="44" spans="1:11" s="3" customFormat="1" ht="12.75">
      <c r="A44" s="13" t="s">
        <v>56</v>
      </c>
      <c r="B44" s="15" t="s">
        <v>206</v>
      </c>
      <c r="C44" s="47">
        <v>187176.842</v>
      </c>
      <c r="D44" s="45">
        <v>0.83082094873978918</v>
      </c>
      <c r="E44" s="45">
        <f t="shared" si="0"/>
        <v>75.632048861938543</v>
      </c>
      <c r="F44" s="4"/>
      <c r="G44" s="66"/>
      <c r="H44" s="13"/>
      <c r="I44" s="50"/>
      <c r="J44" s="45"/>
      <c r="K44" s="45"/>
    </row>
    <row r="45" spans="1:11" s="3" customFormat="1" ht="12.75">
      <c r="A45" s="13" t="s">
        <v>96</v>
      </c>
      <c r="B45" s="15" t="s">
        <v>205</v>
      </c>
      <c r="C45" s="47">
        <v>167412.29</v>
      </c>
      <c r="D45" s="45">
        <v>0.7430921267947278</v>
      </c>
      <c r="E45" s="45">
        <f t="shared" si="0"/>
        <v>76.375140988733264</v>
      </c>
      <c r="F45" s="4"/>
      <c r="G45" s="66"/>
      <c r="H45" s="13"/>
      <c r="I45" s="50"/>
      <c r="J45" s="45"/>
      <c r="K45" s="45"/>
    </row>
    <row r="46" spans="1:11" s="3" customFormat="1" ht="12.75">
      <c r="A46" s="13" t="s">
        <v>46</v>
      </c>
      <c r="B46" s="15" t="s">
        <v>204</v>
      </c>
      <c r="C46" s="47">
        <v>165924.25599999999</v>
      </c>
      <c r="D46" s="45">
        <v>0.73648719743259505</v>
      </c>
      <c r="E46" s="45">
        <f t="shared" si="0"/>
        <v>77.111628186165859</v>
      </c>
      <c r="F46" s="4"/>
      <c r="G46" s="66"/>
      <c r="H46" s="13"/>
      <c r="I46" s="50"/>
      <c r="J46" s="45"/>
      <c r="K46" s="45"/>
    </row>
    <row r="47" spans="1:11" s="3" customFormat="1" ht="12.75">
      <c r="A47" s="13" t="s">
        <v>58</v>
      </c>
      <c r="B47" s="15" t="s">
        <v>203</v>
      </c>
      <c r="C47" s="47">
        <v>158493.11499999999</v>
      </c>
      <c r="D47" s="45">
        <v>0.70350262760082527</v>
      </c>
      <c r="E47" s="45">
        <f t="shared" si="0"/>
        <v>77.815130813766686</v>
      </c>
      <c r="F47" s="4"/>
      <c r="G47" s="66"/>
      <c r="H47" s="13"/>
      <c r="I47" s="50"/>
      <c r="J47" s="45"/>
      <c r="K47" s="45"/>
    </row>
    <row r="48" spans="1:11" s="3" customFormat="1" ht="12.75">
      <c r="A48" s="13" t="s">
        <v>35</v>
      </c>
      <c r="B48" s="15" t="s">
        <v>202</v>
      </c>
      <c r="C48" s="47">
        <v>149093.212</v>
      </c>
      <c r="D48" s="45">
        <v>0.66177932334440459</v>
      </c>
      <c r="E48" s="45">
        <f t="shared" si="0"/>
        <v>78.476910137111091</v>
      </c>
      <c r="F48" s="4"/>
      <c r="G48" s="66"/>
      <c r="H48" s="13"/>
      <c r="I48" s="50"/>
      <c r="J48" s="45"/>
      <c r="K48" s="45"/>
    </row>
    <row r="49" spans="1:11" s="3" customFormat="1" ht="12.75">
      <c r="A49" s="13" t="s">
        <v>72</v>
      </c>
      <c r="B49" s="15" t="s">
        <v>201</v>
      </c>
      <c r="C49" s="47">
        <v>142236.815</v>
      </c>
      <c r="D49" s="45">
        <v>0.6313458669423746</v>
      </c>
      <c r="E49" s="45">
        <f t="shared" si="0"/>
        <v>79.108256004053459</v>
      </c>
      <c r="F49" s="4"/>
      <c r="G49" s="66"/>
      <c r="H49" s="13"/>
      <c r="I49" s="50"/>
      <c r="J49" s="45"/>
      <c r="K49" s="45"/>
    </row>
    <row r="50" spans="1:11" s="3" customFormat="1" ht="12.75">
      <c r="A50" s="13" t="s">
        <v>64</v>
      </c>
      <c r="B50" s="15" t="s">
        <v>200</v>
      </c>
      <c r="C50" s="47">
        <v>140416.16500000001</v>
      </c>
      <c r="D50" s="45">
        <v>0.62326455654008084</v>
      </c>
      <c r="E50" s="45">
        <f t="shared" si="0"/>
        <v>79.731520560593538</v>
      </c>
      <c r="F50" s="4"/>
      <c r="G50" s="66"/>
      <c r="H50" s="13"/>
      <c r="I50" s="50"/>
      <c r="J50" s="45"/>
      <c r="K50" s="45"/>
    </row>
    <row r="51" spans="1:11" s="3" customFormat="1" ht="12.75">
      <c r="A51" s="13" t="s">
        <v>28</v>
      </c>
      <c r="B51" s="15" t="s">
        <v>199</v>
      </c>
      <c r="C51" s="47">
        <v>136774.851</v>
      </c>
      <c r="D51" s="45">
        <v>0.60710187359376055</v>
      </c>
      <c r="E51" s="45">
        <f t="shared" si="0"/>
        <v>80.3386224341873</v>
      </c>
      <c r="F51" s="4"/>
      <c r="G51" s="66"/>
      <c r="H51" s="13"/>
      <c r="I51" s="50"/>
      <c r="J51" s="45"/>
      <c r="K51" s="45"/>
    </row>
    <row r="52" spans="1:11" s="3" customFormat="1" ht="12.75">
      <c r="A52" s="13" t="s">
        <v>16</v>
      </c>
      <c r="B52" s="15" t="s">
        <v>198</v>
      </c>
      <c r="C52" s="47">
        <v>134287.16800000001</v>
      </c>
      <c r="D52" s="45">
        <v>0.59605980702110295</v>
      </c>
      <c r="E52" s="45">
        <f t="shared" si="0"/>
        <v>80.934682241208407</v>
      </c>
      <c r="F52" s="4"/>
      <c r="G52" s="66"/>
      <c r="H52" s="13"/>
      <c r="I52" s="50"/>
      <c r="J52" s="45"/>
      <c r="K52" s="45"/>
    </row>
    <row r="53" spans="1:11" s="3" customFormat="1" ht="12.75">
      <c r="A53" s="13" t="s">
        <v>114</v>
      </c>
      <c r="B53" s="15" t="s">
        <v>197</v>
      </c>
      <c r="C53" s="47">
        <v>128144.67200000001</v>
      </c>
      <c r="D53" s="45">
        <v>0.56879513955572092</v>
      </c>
      <c r="E53" s="45">
        <f t="shared" si="0"/>
        <v>81.503477380764124</v>
      </c>
      <c r="F53" s="4"/>
      <c r="G53" s="66"/>
      <c r="H53" s="13"/>
      <c r="I53" s="50"/>
      <c r="J53" s="45"/>
      <c r="K53" s="45"/>
    </row>
    <row r="54" spans="1:11" s="3" customFormat="1" ht="12.75">
      <c r="A54" s="13" t="s">
        <v>50</v>
      </c>
      <c r="B54" s="15" t="s">
        <v>196</v>
      </c>
      <c r="C54" s="47">
        <v>115551.048</v>
      </c>
      <c r="D54" s="45">
        <v>0.51289588125029328</v>
      </c>
      <c r="E54" s="45">
        <f t="shared" si="0"/>
        <v>82.016373262014412</v>
      </c>
      <c r="F54" s="4"/>
      <c r="G54" s="66"/>
      <c r="H54" s="13"/>
      <c r="I54" s="50"/>
      <c r="J54" s="45"/>
      <c r="K54" s="45"/>
    </row>
    <row r="55" spans="1:11" s="3" customFormat="1" ht="12.75">
      <c r="A55" s="13" t="s">
        <v>7</v>
      </c>
      <c r="B55" s="15" t="s">
        <v>195</v>
      </c>
      <c r="C55" s="47">
        <v>114378.94100000001</v>
      </c>
      <c r="D55" s="45">
        <v>0.5076932555442536</v>
      </c>
      <c r="E55" s="45">
        <f t="shared" si="0"/>
        <v>82.524066517558666</v>
      </c>
      <c r="F55" s="4"/>
      <c r="G55" s="66"/>
      <c r="H55" s="13"/>
      <c r="I55" s="50"/>
      <c r="J55" s="45"/>
      <c r="K55" s="45"/>
    </row>
    <row r="56" spans="1:11" s="3" customFormat="1" ht="12.75">
      <c r="A56" s="13" t="s">
        <v>112</v>
      </c>
      <c r="B56" s="15" t="s">
        <v>194</v>
      </c>
      <c r="C56" s="47">
        <v>111931.693</v>
      </c>
      <c r="D56" s="45">
        <v>0.49683066761170602</v>
      </c>
      <c r="E56" s="45">
        <f t="shared" si="0"/>
        <v>83.020897185170369</v>
      </c>
      <c r="F56" s="4"/>
      <c r="G56" s="66"/>
      <c r="H56" s="13"/>
      <c r="I56" s="50"/>
      <c r="J56" s="45"/>
      <c r="K56" s="45"/>
    </row>
    <row r="57" spans="1:11" s="3" customFormat="1" ht="12.75">
      <c r="A57" s="13" t="s">
        <v>93</v>
      </c>
      <c r="B57" s="15" t="s">
        <v>193</v>
      </c>
      <c r="C57" s="47">
        <v>111555.609</v>
      </c>
      <c r="D57" s="45">
        <v>0.49516134536891571</v>
      </c>
      <c r="E57" s="45">
        <f t="shared" si="0"/>
        <v>83.516058530539283</v>
      </c>
      <c r="F57" s="4"/>
      <c r="G57" s="66"/>
      <c r="H57" s="13"/>
      <c r="I57" s="50"/>
      <c r="J57" s="45"/>
      <c r="K57" s="45"/>
    </row>
    <row r="58" spans="1:11" s="3" customFormat="1" ht="12.75">
      <c r="A58" s="13" t="s">
        <v>118</v>
      </c>
      <c r="B58" s="15" t="s">
        <v>192</v>
      </c>
      <c r="C58" s="47">
        <v>108840.826</v>
      </c>
      <c r="D58" s="45">
        <v>0.48311125111803266</v>
      </c>
      <c r="E58" s="45">
        <f t="shared" si="0"/>
        <v>83.999169781657315</v>
      </c>
      <c r="F58" s="4"/>
      <c r="G58" s="66"/>
      <c r="H58" s="13"/>
      <c r="I58" s="50"/>
      <c r="J58" s="45"/>
      <c r="K58" s="45"/>
    </row>
    <row r="59" spans="1:11" s="3" customFormat="1" ht="12.75">
      <c r="A59" s="13" t="s">
        <v>14</v>
      </c>
      <c r="B59" s="15" t="s">
        <v>191</v>
      </c>
      <c r="C59" s="47">
        <v>102865.452</v>
      </c>
      <c r="D59" s="45">
        <v>0.4565883872706179</v>
      </c>
      <c r="E59" s="45">
        <f t="shared" si="0"/>
        <v>84.455758168927929</v>
      </c>
      <c r="F59" s="4"/>
      <c r="G59" s="66"/>
      <c r="H59" s="13"/>
      <c r="I59" s="50"/>
      <c r="J59" s="45"/>
      <c r="K59" s="45"/>
    </row>
    <row r="60" spans="1:11" s="3" customFormat="1" ht="12.75">
      <c r="A60" s="13" t="s">
        <v>79</v>
      </c>
      <c r="B60" s="15" t="s">
        <v>190</v>
      </c>
      <c r="C60" s="47">
        <v>101126.726</v>
      </c>
      <c r="D60" s="45">
        <v>0.44887071253327754</v>
      </c>
      <c r="E60" s="45">
        <f t="shared" si="0"/>
        <v>84.904628881461207</v>
      </c>
      <c r="F60" s="4"/>
      <c r="G60" s="66"/>
      <c r="H60" s="13"/>
      <c r="I60" s="50"/>
      <c r="J60" s="45"/>
      <c r="K60" s="45"/>
    </row>
    <row r="61" spans="1:11" s="3" customFormat="1" ht="12.75">
      <c r="A61" s="13" t="s">
        <v>68</v>
      </c>
      <c r="B61" s="15" t="s">
        <v>189</v>
      </c>
      <c r="C61" s="47">
        <v>98983.479000000007</v>
      </c>
      <c r="D61" s="45">
        <v>0.43935749237795674</v>
      </c>
      <c r="E61" s="45">
        <f t="shared" si="0"/>
        <v>85.343986373839158</v>
      </c>
      <c r="F61" s="4"/>
      <c r="G61" s="66"/>
      <c r="H61" s="13"/>
      <c r="I61" s="50"/>
      <c r="J61" s="45"/>
      <c r="K61" s="45"/>
    </row>
    <row r="62" spans="1:11" s="3" customFormat="1" ht="12.75">
      <c r="A62" s="13" t="s">
        <v>78</v>
      </c>
      <c r="B62" s="15" t="s">
        <v>188</v>
      </c>
      <c r="C62" s="47">
        <v>97545.782999999996</v>
      </c>
      <c r="D62" s="45">
        <v>0.43297599805442605</v>
      </c>
      <c r="E62" s="45">
        <f t="shared" si="0"/>
        <v>85.776962371893589</v>
      </c>
      <c r="F62" s="4"/>
      <c r="G62" s="66"/>
      <c r="H62" s="13"/>
      <c r="I62" s="50"/>
      <c r="J62" s="45"/>
      <c r="K62" s="45"/>
    </row>
    <row r="63" spans="1:11" s="3" customFormat="1" ht="12.75">
      <c r="A63" s="13" t="s">
        <v>136</v>
      </c>
      <c r="B63" s="15" t="s">
        <v>187</v>
      </c>
      <c r="C63" s="47">
        <v>94634.731</v>
      </c>
      <c r="D63" s="45">
        <v>0.42005472553679868</v>
      </c>
      <c r="E63" s="45">
        <f t="shared" si="0"/>
        <v>86.19701709743039</v>
      </c>
      <c r="F63" s="4"/>
      <c r="G63" s="66"/>
      <c r="H63" s="13"/>
      <c r="I63" s="50"/>
      <c r="J63" s="45"/>
      <c r="K63" s="45"/>
    </row>
    <row r="64" spans="1:11" s="3" customFormat="1" ht="12.75">
      <c r="A64" s="13" t="s">
        <v>71</v>
      </c>
      <c r="B64" s="15" t="s">
        <v>186</v>
      </c>
      <c r="C64" s="47">
        <v>89227.895000000004</v>
      </c>
      <c r="D64" s="45">
        <v>0.39605542857675902</v>
      </c>
      <c r="E64" s="45">
        <f t="shared" si="0"/>
        <v>86.593072526007148</v>
      </c>
      <c r="F64" s="4"/>
      <c r="G64" s="66"/>
      <c r="H64" s="13"/>
      <c r="I64" s="50"/>
      <c r="J64" s="45"/>
      <c r="K64" s="45"/>
    </row>
    <row r="65" spans="1:11" s="3" customFormat="1" ht="12.75">
      <c r="A65" s="13" t="s">
        <v>31</v>
      </c>
      <c r="B65" s="15" t="s">
        <v>185</v>
      </c>
      <c r="C65" s="47">
        <v>86990.123000000007</v>
      </c>
      <c r="D65" s="45">
        <v>0.3861226407583635</v>
      </c>
      <c r="E65" s="45">
        <f t="shared" si="0"/>
        <v>86.979195166765507</v>
      </c>
      <c r="F65" s="4"/>
      <c r="G65" s="66"/>
      <c r="H65" s="13"/>
      <c r="I65" s="50"/>
      <c r="J65" s="45"/>
      <c r="K65" s="45"/>
    </row>
    <row r="66" spans="1:11" s="3" customFormat="1" ht="12.75">
      <c r="A66" s="13" t="s">
        <v>13</v>
      </c>
      <c r="B66" s="15" t="s">
        <v>184</v>
      </c>
      <c r="C66" s="47">
        <v>83308.47</v>
      </c>
      <c r="D66" s="45">
        <v>0.36978090528667146</v>
      </c>
      <c r="E66" s="45">
        <f t="shared" si="0"/>
        <v>87.348976072052182</v>
      </c>
      <c r="F66" s="4"/>
      <c r="G66" s="66"/>
      <c r="H66" s="13"/>
      <c r="I66" s="50"/>
      <c r="J66" s="45"/>
      <c r="K66" s="45"/>
    </row>
    <row r="67" spans="1:11" s="3" customFormat="1" ht="12.75">
      <c r="A67" s="13" t="s">
        <v>103</v>
      </c>
      <c r="B67" s="15" t="s">
        <v>183</v>
      </c>
      <c r="C67" s="47">
        <v>79566.331000000006</v>
      </c>
      <c r="D67" s="45">
        <v>0.35317069089756364</v>
      </c>
      <c r="E67" s="45">
        <f t="shared" si="0"/>
        <v>87.702146762949752</v>
      </c>
      <c r="F67" s="4"/>
      <c r="G67" s="66"/>
      <c r="H67" s="13"/>
      <c r="I67" s="50"/>
      <c r="J67" s="45"/>
      <c r="K67" s="45"/>
    </row>
    <row r="68" spans="1:11" s="3" customFormat="1" ht="12.75">
      <c r="A68" s="13" t="s">
        <v>90</v>
      </c>
      <c r="B68" s="15" t="s">
        <v>182</v>
      </c>
      <c r="C68" s="47">
        <v>78328.858999999997</v>
      </c>
      <c r="D68" s="45">
        <v>0.34767792988026358</v>
      </c>
      <c r="E68" s="45">
        <f t="shared" si="0"/>
        <v>88.049824692830015</v>
      </c>
      <c r="F68" s="4"/>
      <c r="G68" s="66"/>
      <c r="H68" s="13"/>
      <c r="I68" s="50"/>
      <c r="J68" s="45"/>
      <c r="K68" s="45"/>
    </row>
    <row r="69" spans="1:11" s="3" customFormat="1" ht="12.75">
      <c r="A69" s="13" t="s">
        <v>80</v>
      </c>
      <c r="B69" s="15" t="s">
        <v>181</v>
      </c>
      <c r="C69" s="47">
        <v>77652.660999999993</v>
      </c>
      <c r="D69" s="45">
        <v>0.34467649306845993</v>
      </c>
      <c r="E69" s="45">
        <f t="shared" si="0"/>
        <v>88.394501185898477</v>
      </c>
      <c r="F69" s="4"/>
      <c r="G69" s="66"/>
      <c r="H69" s="13"/>
      <c r="I69" s="50"/>
      <c r="J69" s="45"/>
      <c r="K69" s="45"/>
    </row>
    <row r="70" spans="1:11" s="3" customFormat="1" ht="12.75">
      <c r="A70" s="13" t="s">
        <v>51</v>
      </c>
      <c r="B70" s="15" t="s">
        <v>180</v>
      </c>
      <c r="C70" s="47">
        <v>77320.221000000005</v>
      </c>
      <c r="D70" s="45">
        <v>0.34320089323865277</v>
      </c>
      <c r="E70" s="45">
        <f t="shared" ref="E70:E133" si="1">E69+D70</f>
        <v>88.737702079137136</v>
      </c>
      <c r="F70" s="4"/>
      <c r="G70" s="66"/>
      <c r="H70" s="13"/>
      <c r="I70" s="50"/>
      <c r="J70" s="45"/>
      <c r="K70" s="45"/>
    </row>
    <row r="71" spans="1:11" s="3" customFormat="1" ht="12.75">
      <c r="A71" s="13" t="s">
        <v>69</v>
      </c>
      <c r="B71" s="15" t="s">
        <v>179</v>
      </c>
      <c r="C71" s="47">
        <v>74689.919999999998</v>
      </c>
      <c r="D71" s="45">
        <v>0.33152578883502565</v>
      </c>
      <c r="E71" s="45">
        <f t="shared" si="1"/>
        <v>89.06922786797216</v>
      </c>
      <c r="F71" s="4"/>
      <c r="G71" s="66"/>
      <c r="H71" s="13"/>
      <c r="I71" s="50"/>
      <c r="J71" s="45"/>
      <c r="K71" s="45"/>
    </row>
    <row r="72" spans="1:11" s="3" customFormat="1" ht="12.75">
      <c r="A72" s="13" t="s">
        <v>133</v>
      </c>
      <c r="B72" s="15" t="s">
        <v>178</v>
      </c>
      <c r="C72" s="47">
        <v>73815.862999999998</v>
      </c>
      <c r="D72" s="45">
        <v>0.32764611623112172</v>
      </c>
      <c r="E72" s="45">
        <f t="shared" si="1"/>
        <v>89.396873984203282</v>
      </c>
      <c r="F72" s="4"/>
      <c r="G72" s="66"/>
      <c r="H72" s="13"/>
      <c r="I72" s="50"/>
      <c r="J72" s="45"/>
      <c r="K72" s="45"/>
    </row>
    <row r="73" spans="1:11" s="3" customFormat="1" ht="12.75">
      <c r="A73" s="13" t="s">
        <v>75</v>
      </c>
      <c r="B73" s="15" t="s">
        <v>177</v>
      </c>
      <c r="C73" s="47">
        <v>73276.476999999999</v>
      </c>
      <c r="D73" s="45">
        <v>0.32525194618599956</v>
      </c>
      <c r="E73" s="45">
        <f t="shared" si="1"/>
        <v>89.722125930389282</v>
      </c>
      <c r="F73" s="4"/>
      <c r="G73" s="66"/>
      <c r="H73" s="13"/>
      <c r="I73" s="50"/>
      <c r="J73" s="45"/>
      <c r="K73" s="45"/>
    </row>
    <row r="74" spans="1:11" s="3" customFormat="1" ht="12.75">
      <c r="A74" s="13" t="s">
        <v>74</v>
      </c>
      <c r="B74" s="15" t="s">
        <v>176</v>
      </c>
      <c r="C74" s="47">
        <v>70345.646999999997</v>
      </c>
      <c r="D74" s="45">
        <v>0.31224288515485427</v>
      </c>
      <c r="E74" s="45">
        <f t="shared" si="1"/>
        <v>90.034368815544141</v>
      </c>
      <c r="F74" s="4"/>
      <c r="G74" s="66"/>
      <c r="H74" s="13"/>
      <c r="I74" s="50"/>
      <c r="J74" s="45"/>
      <c r="K74" s="45"/>
    </row>
    <row r="75" spans="1:11" s="3" customFormat="1" ht="12.75">
      <c r="A75" s="13" t="s">
        <v>25</v>
      </c>
      <c r="B75" s="15" t="s">
        <v>175</v>
      </c>
      <c r="C75" s="47">
        <v>69062.293999999994</v>
      </c>
      <c r="D75" s="45">
        <v>0.30654647236342547</v>
      </c>
      <c r="E75" s="45">
        <f t="shared" si="1"/>
        <v>90.340915287907563</v>
      </c>
      <c r="F75" s="4"/>
      <c r="G75" s="66"/>
      <c r="H75" s="13"/>
      <c r="I75" s="50"/>
      <c r="J75" s="45"/>
      <c r="K75" s="45"/>
    </row>
    <row r="76" spans="1:11" s="3" customFormat="1" ht="12.75">
      <c r="A76" s="13" t="s">
        <v>94</v>
      </c>
      <c r="B76" s="15" t="s">
        <v>174</v>
      </c>
      <c r="C76" s="47">
        <v>66551.111000000004</v>
      </c>
      <c r="D76" s="45">
        <v>0.2954000964537431</v>
      </c>
      <c r="E76" s="45">
        <f t="shared" si="1"/>
        <v>90.636315384361311</v>
      </c>
      <c r="F76" s="4"/>
      <c r="G76" s="66"/>
      <c r="H76" s="13"/>
      <c r="I76" s="50"/>
      <c r="J76" s="45"/>
      <c r="K76" s="45"/>
    </row>
    <row r="77" spans="1:11" s="3" customFormat="1" ht="12.75">
      <c r="A77" s="13" t="s">
        <v>2</v>
      </c>
      <c r="B77" s="15" t="s">
        <v>173</v>
      </c>
      <c r="C77" s="47">
        <v>65307.921000000002</v>
      </c>
      <c r="D77" s="45">
        <v>0.2898819549773321</v>
      </c>
      <c r="E77" s="45">
        <f t="shared" si="1"/>
        <v>90.926197339338643</v>
      </c>
      <c r="F77" s="4"/>
      <c r="G77" s="66"/>
      <c r="H77" s="13"/>
      <c r="I77" s="50"/>
      <c r="J77" s="45"/>
      <c r="K77" s="45"/>
    </row>
    <row r="78" spans="1:11" s="3" customFormat="1" ht="12.75">
      <c r="A78" s="13" t="s">
        <v>82</v>
      </c>
      <c r="B78" s="15" t="s">
        <v>172</v>
      </c>
      <c r="C78" s="47">
        <v>62796.271999999997</v>
      </c>
      <c r="D78" s="45">
        <v>0.27873351063568996</v>
      </c>
      <c r="E78" s="45">
        <f t="shared" si="1"/>
        <v>91.204930849974332</v>
      </c>
      <c r="F78" s="4"/>
      <c r="G78" s="66"/>
      <c r="H78" s="13"/>
      <c r="I78" s="50"/>
      <c r="J78" s="45"/>
      <c r="K78" s="45"/>
    </row>
    <row r="79" spans="1:11" s="3" customFormat="1" ht="12.75">
      <c r="A79" s="13" t="s">
        <v>11</v>
      </c>
      <c r="B79" s="15" t="s">
        <v>171</v>
      </c>
      <c r="C79" s="47">
        <v>61307.398999999998</v>
      </c>
      <c r="D79" s="45">
        <v>0.27212485720829077</v>
      </c>
      <c r="E79" s="45">
        <f t="shared" si="1"/>
        <v>91.477055707182629</v>
      </c>
      <c r="F79" s="4"/>
      <c r="G79" s="66"/>
      <c r="H79" s="13"/>
      <c r="I79" s="50"/>
      <c r="J79" s="45"/>
      <c r="K79" s="45"/>
    </row>
    <row r="80" spans="1:11" s="3" customFormat="1" ht="12.75">
      <c r="A80" s="13" t="s">
        <v>49</v>
      </c>
      <c r="B80" s="15" t="s">
        <v>170</v>
      </c>
      <c r="C80" s="47">
        <v>60383.906000000003</v>
      </c>
      <c r="D80" s="45">
        <v>0.26802575326884859</v>
      </c>
      <c r="E80" s="45">
        <f t="shared" si="1"/>
        <v>91.745081460451473</v>
      </c>
      <c r="F80" s="4"/>
      <c r="G80" s="66"/>
      <c r="H80" s="13"/>
      <c r="I80" s="50"/>
      <c r="J80" s="45"/>
      <c r="K80" s="45"/>
    </row>
    <row r="81" spans="1:11" s="3" customFormat="1" ht="12.75">
      <c r="A81" s="13" t="s">
        <v>48</v>
      </c>
      <c r="B81" s="15" t="s">
        <v>169</v>
      </c>
      <c r="C81" s="47">
        <v>57188.343999999997</v>
      </c>
      <c r="D81" s="45">
        <v>0.25384162758199236</v>
      </c>
      <c r="E81" s="45">
        <f t="shared" si="1"/>
        <v>91.998923088033465</v>
      </c>
      <c r="F81" s="4"/>
      <c r="G81" s="66"/>
      <c r="H81" s="13"/>
      <c r="I81" s="50"/>
      <c r="J81" s="45"/>
      <c r="K81" s="45"/>
    </row>
    <row r="82" spans="1:11" s="3" customFormat="1" ht="12.75">
      <c r="A82" s="13" t="s">
        <v>37</v>
      </c>
      <c r="B82" s="15" t="s">
        <v>168</v>
      </c>
      <c r="C82" s="47">
        <v>56478.226000000002</v>
      </c>
      <c r="D82" s="45">
        <v>0.25068963022925794</v>
      </c>
      <c r="E82" s="45">
        <f t="shared" si="1"/>
        <v>92.249612718262725</v>
      </c>
      <c r="F82" s="4"/>
      <c r="G82" s="66"/>
      <c r="H82" s="13"/>
      <c r="I82" s="50"/>
      <c r="J82" s="45"/>
      <c r="K82" s="45"/>
    </row>
    <row r="83" spans="1:11" s="3" customFormat="1" ht="12.75">
      <c r="A83" s="13" t="s">
        <v>42</v>
      </c>
      <c r="B83" s="15" t="s">
        <v>167</v>
      </c>
      <c r="C83" s="47">
        <v>56145.540999999997</v>
      </c>
      <c r="D83" s="45">
        <v>0.24921294291912849</v>
      </c>
      <c r="E83" s="45">
        <f t="shared" si="1"/>
        <v>92.498825661181854</v>
      </c>
      <c r="F83" s="4"/>
      <c r="G83" s="66"/>
      <c r="H83" s="13"/>
      <c r="I83" s="50"/>
      <c r="J83" s="45"/>
      <c r="K83" s="45"/>
    </row>
    <row r="84" spans="1:11" s="3" customFormat="1" ht="12.75">
      <c r="A84" s="13" t="s">
        <v>30</v>
      </c>
      <c r="B84" s="15" t="s">
        <v>166</v>
      </c>
      <c r="C84" s="47">
        <v>55580.034</v>
      </c>
      <c r="D84" s="45">
        <v>0.24670282971688209</v>
      </c>
      <c r="E84" s="45">
        <f t="shared" si="1"/>
        <v>92.745528490898735</v>
      </c>
      <c r="F84" s="4"/>
      <c r="G84" s="66"/>
      <c r="H84" s="13"/>
      <c r="I84" s="50"/>
      <c r="J84" s="45"/>
      <c r="K84" s="45"/>
    </row>
    <row r="85" spans="1:11" s="3" customFormat="1" ht="12.75">
      <c r="A85" s="13" t="s">
        <v>131</v>
      </c>
      <c r="B85" s="15" t="s">
        <v>165</v>
      </c>
      <c r="C85" s="47">
        <v>54994.499000000003</v>
      </c>
      <c r="D85" s="45">
        <v>0.24410381832731953</v>
      </c>
      <c r="E85" s="45">
        <f t="shared" si="1"/>
        <v>92.989632309226053</v>
      </c>
      <c r="F85" s="4"/>
      <c r="G85" s="66"/>
      <c r="H85" s="13"/>
      <c r="I85" s="50"/>
      <c r="J85" s="45"/>
      <c r="K85" s="45"/>
    </row>
    <row r="86" spans="1:11" s="3" customFormat="1" ht="12.75">
      <c r="A86" s="13" t="s">
        <v>63</v>
      </c>
      <c r="B86" s="15" t="s">
        <v>164</v>
      </c>
      <c r="C86" s="47">
        <v>54064.124000000003</v>
      </c>
      <c r="D86" s="45">
        <v>0.23997416728756227</v>
      </c>
      <c r="E86" s="45">
        <f t="shared" si="1"/>
        <v>93.229606476513609</v>
      </c>
      <c r="F86" s="4"/>
      <c r="G86" s="66"/>
      <c r="H86" s="13"/>
      <c r="I86" s="50"/>
      <c r="J86" s="45"/>
      <c r="K86" s="45"/>
    </row>
    <row r="87" spans="1:11" s="3" customFormat="1" ht="12.75">
      <c r="A87" s="13" t="s">
        <v>100</v>
      </c>
      <c r="B87" s="15" t="s">
        <v>163</v>
      </c>
      <c r="C87" s="47">
        <v>52158.722999999998</v>
      </c>
      <c r="D87" s="45">
        <v>0.23151667302900572</v>
      </c>
      <c r="E87" s="45">
        <f t="shared" si="1"/>
        <v>93.461123149542615</v>
      </c>
      <c r="F87" s="4"/>
      <c r="G87" s="66"/>
      <c r="H87" s="13"/>
      <c r="I87" s="50"/>
      <c r="J87" s="45"/>
      <c r="K87" s="45"/>
    </row>
    <row r="88" spans="1:11" s="3" customFormat="1" ht="12.75">
      <c r="A88" s="13" t="s">
        <v>98</v>
      </c>
      <c r="B88" s="15" t="s">
        <v>162</v>
      </c>
      <c r="C88" s="47">
        <v>50541.862000000001</v>
      </c>
      <c r="D88" s="45">
        <v>0.22433991988130403</v>
      </c>
      <c r="E88" s="45">
        <f t="shared" si="1"/>
        <v>93.685463069423918</v>
      </c>
      <c r="F88" s="4"/>
      <c r="G88" s="66"/>
      <c r="H88" s="13"/>
      <c r="I88" s="50"/>
      <c r="J88" s="45"/>
      <c r="K88" s="45"/>
    </row>
    <row r="89" spans="1:11" s="3" customFormat="1" ht="12.75">
      <c r="A89" s="13" t="s">
        <v>81</v>
      </c>
      <c r="B89" s="15" t="s">
        <v>161</v>
      </c>
      <c r="C89" s="47">
        <v>47494.428</v>
      </c>
      <c r="D89" s="45">
        <v>0.21081328923592807</v>
      </c>
      <c r="E89" s="45">
        <f t="shared" si="1"/>
        <v>93.896276358659847</v>
      </c>
      <c r="F89" s="4"/>
      <c r="G89" s="66"/>
      <c r="H89" s="13"/>
      <c r="I89" s="50"/>
      <c r="J89" s="45"/>
      <c r="K89" s="45"/>
    </row>
    <row r="90" spans="1:11" s="3" customFormat="1" ht="12.75">
      <c r="A90" s="13" t="s">
        <v>110</v>
      </c>
      <c r="B90" s="15" t="s">
        <v>160</v>
      </c>
      <c r="C90" s="47">
        <v>46578.192999999999</v>
      </c>
      <c r="D90" s="45">
        <v>0.20674640134619326</v>
      </c>
      <c r="E90" s="45">
        <f t="shared" si="1"/>
        <v>94.103022760006041</v>
      </c>
      <c r="F90" s="4"/>
      <c r="G90" s="66"/>
      <c r="H90" s="13"/>
      <c r="I90" s="50"/>
      <c r="J90" s="45"/>
      <c r="K90" s="45"/>
    </row>
    <row r="91" spans="1:11" s="3" customFormat="1" ht="12.75">
      <c r="A91" s="13" t="s">
        <v>106</v>
      </c>
      <c r="B91" s="15" t="s">
        <v>159</v>
      </c>
      <c r="C91" s="47">
        <v>46405.319000000003</v>
      </c>
      <c r="D91" s="45">
        <v>0.20597906635347854</v>
      </c>
      <c r="E91" s="45">
        <f t="shared" si="1"/>
        <v>94.30900182635952</v>
      </c>
      <c r="F91" s="4"/>
      <c r="G91" s="66"/>
      <c r="H91" s="13"/>
      <c r="I91" s="50"/>
      <c r="J91" s="45"/>
      <c r="K91" s="45"/>
    </row>
    <row r="92" spans="1:11" s="3" customFormat="1" ht="12.75">
      <c r="A92" s="13" t="s">
        <v>104</v>
      </c>
      <c r="B92" s="15" t="s">
        <v>158</v>
      </c>
      <c r="C92" s="47">
        <v>46252.567999999999</v>
      </c>
      <c r="D92" s="45">
        <v>0.2053010512241232</v>
      </c>
      <c r="E92" s="45">
        <f t="shared" si="1"/>
        <v>94.514302877583646</v>
      </c>
      <c r="F92" s="4"/>
      <c r="G92" s="66"/>
      <c r="H92" s="13"/>
      <c r="I92" s="50"/>
      <c r="J92" s="45"/>
      <c r="K92" s="45"/>
    </row>
    <row r="93" spans="1:11" s="3" customFormat="1" ht="12.75">
      <c r="A93" s="13" t="s">
        <v>87</v>
      </c>
      <c r="B93" s="15" t="s">
        <v>157</v>
      </c>
      <c r="C93" s="47">
        <v>44166.135999999999</v>
      </c>
      <c r="D93" s="45">
        <v>0.19604001553616637</v>
      </c>
      <c r="E93" s="45">
        <f t="shared" si="1"/>
        <v>94.710342893119815</v>
      </c>
      <c r="F93" s="4"/>
      <c r="G93" s="66"/>
      <c r="H93" s="13"/>
      <c r="I93" s="50"/>
      <c r="J93" s="45"/>
      <c r="K93" s="45"/>
    </row>
    <row r="94" spans="1:11" s="3" customFormat="1" ht="12.75">
      <c r="A94" s="13" t="s">
        <v>54</v>
      </c>
      <c r="B94" s="15" t="s">
        <v>156</v>
      </c>
      <c r="C94" s="47">
        <v>43493.512000000002</v>
      </c>
      <c r="D94" s="45">
        <v>0.19305444262098093</v>
      </c>
      <c r="E94" s="45">
        <f t="shared" si="1"/>
        <v>94.903397335740792</v>
      </c>
      <c r="F94" s="4"/>
      <c r="G94" s="66"/>
      <c r="H94" s="13"/>
      <c r="I94" s="50"/>
      <c r="J94" s="45"/>
      <c r="K94" s="45"/>
    </row>
    <row r="95" spans="1:11" s="3" customFormat="1" ht="12.75">
      <c r="A95" s="13" t="s">
        <v>47</v>
      </c>
      <c r="B95" s="15" t="s">
        <v>155</v>
      </c>
      <c r="C95" s="47">
        <v>42818.131999999998</v>
      </c>
      <c r="D95" s="45">
        <v>0.19005663666184477</v>
      </c>
      <c r="E95" s="45">
        <f t="shared" si="1"/>
        <v>95.093453972402642</v>
      </c>
      <c r="F95" s="4"/>
      <c r="G95" s="66"/>
      <c r="H95" s="13"/>
      <c r="I95" s="50"/>
      <c r="J95" s="45"/>
      <c r="K95" s="45"/>
    </row>
    <row r="96" spans="1:11" s="3" customFormat="1" ht="12.75">
      <c r="A96" s="13" t="s">
        <v>85</v>
      </c>
      <c r="B96" s="15" t="s">
        <v>154</v>
      </c>
      <c r="C96" s="47">
        <v>42646.292999999998</v>
      </c>
      <c r="D96" s="45">
        <v>0.18929389571865429</v>
      </c>
      <c r="E96" s="45">
        <f t="shared" si="1"/>
        <v>95.282747868121291</v>
      </c>
      <c r="F96" s="4"/>
      <c r="G96" s="66"/>
      <c r="H96" s="13"/>
      <c r="I96" s="50"/>
      <c r="J96" s="45"/>
      <c r="K96" s="45"/>
    </row>
    <row r="97" spans="1:11" s="3" customFormat="1" ht="12.75">
      <c r="A97" s="13" t="s">
        <v>97</v>
      </c>
      <c r="B97" s="15" t="s">
        <v>153</v>
      </c>
      <c r="C97" s="47">
        <v>42590.298999999999</v>
      </c>
      <c r="D97" s="45">
        <v>0.18904535542004333</v>
      </c>
      <c r="E97" s="45">
        <f t="shared" si="1"/>
        <v>95.47179322354134</v>
      </c>
      <c r="F97" s="4"/>
      <c r="G97" s="66"/>
      <c r="H97" s="13"/>
      <c r="I97" s="50"/>
      <c r="J97" s="45"/>
      <c r="K97" s="45"/>
    </row>
    <row r="98" spans="1:11" s="3" customFormat="1" ht="12.75">
      <c r="A98" s="13" t="s">
        <v>84</v>
      </c>
      <c r="B98" s="15" t="s">
        <v>152</v>
      </c>
      <c r="C98" s="47">
        <v>41686.048000000003</v>
      </c>
      <c r="D98" s="45">
        <v>0.18503166085349596</v>
      </c>
      <c r="E98" s="45">
        <f t="shared" si="1"/>
        <v>95.656824884394837</v>
      </c>
      <c r="F98" s="4"/>
      <c r="G98" s="66"/>
      <c r="H98" s="13"/>
      <c r="I98" s="50"/>
      <c r="J98" s="45"/>
      <c r="K98" s="45"/>
    </row>
    <row r="99" spans="1:11" s="3" customFormat="1" ht="12.75">
      <c r="A99" s="13" t="s">
        <v>138</v>
      </c>
      <c r="B99" s="15" t="s">
        <v>151</v>
      </c>
      <c r="C99" s="47">
        <v>41007.737999999998</v>
      </c>
      <c r="D99" s="45">
        <v>0.18202084951744568</v>
      </c>
      <c r="E99" s="45">
        <f t="shared" si="1"/>
        <v>95.838845733912279</v>
      </c>
      <c r="F99" s="4"/>
      <c r="G99" s="66"/>
      <c r="H99" s="13"/>
      <c r="I99" s="50"/>
      <c r="J99" s="45"/>
      <c r="K99" s="45"/>
    </row>
    <row r="100" spans="1:11" s="3" customFormat="1" ht="12.75">
      <c r="A100" s="13" t="s">
        <v>121</v>
      </c>
      <c r="B100" s="15" t="s">
        <v>150</v>
      </c>
      <c r="C100" s="47">
        <v>38600.749000000003</v>
      </c>
      <c r="D100" s="45">
        <v>0.17133695901465457</v>
      </c>
      <c r="E100" s="45">
        <f t="shared" si="1"/>
        <v>96.010182692926932</v>
      </c>
      <c r="F100" s="4"/>
      <c r="G100" s="66"/>
      <c r="H100" s="13"/>
      <c r="I100" s="50"/>
      <c r="J100" s="45"/>
      <c r="K100" s="45"/>
    </row>
    <row r="101" spans="1:11" s="3" customFormat="1" ht="12.75">
      <c r="A101" s="13" t="s">
        <v>83</v>
      </c>
      <c r="B101" s="15" t="s">
        <v>149</v>
      </c>
      <c r="C101" s="47">
        <v>37715.525000000001</v>
      </c>
      <c r="D101" s="45">
        <v>0.16740771950153555</v>
      </c>
      <c r="E101" s="45">
        <f t="shared" si="1"/>
        <v>96.177590412428472</v>
      </c>
      <c r="F101" s="4"/>
      <c r="G101" s="66"/>
      <c r="H101" s="13"/>
      <c r="I101" s="50"/>
      <c r="J101" s="45"/>
      <c r="K101" s="45"/>
    </row>
    <row r="102" spans="1:11" s="3" customFormat="1" ht="12.75">
      <c r="A102" s="13" t="s">
        <v>88</v>
      </c>
      <c r="B102" s="15" t="s">
        <v>148</v>
      </c>
      <c r="C102" s="47">
        <v>37636.042000000001</v>
      </c>
      <c r="D102" s="45">
        <v>0.16705491869154709</v>
      </c>
      <c r="E102" s="45">
        <f t="shared" si="1"/>
        <v>96.34464533112002</v>
      </c>
      <c r="F102" s="4"/>
      <c r="G102" s="66"/>
      <c r="H102" s="13"/>
      <c r="I102" s="50"/>
      <c r="J102" s="45"/>
      <c r="K102" s="45"/>
    </row>
    <row r="103" spans="1:11" s="3" customFormat="1" ht="12.75">
      <c r="A103" s="13" t="s">
        <v>4</v>
      </c>
      <c r="B103" s="15" t="s">
        <v>147</v>
      </c>
      <c r="C103" s="47">
        <v>36364.474999999999</v>
      </c>
      <c r="D103" s="45">
        <v>0.16141082036165746</v>
      </c>
      <c r="E103" s="45">
        <f t="shared" si="1"/>
        <v>96.506056151481673</v>
      </c>
      <c r="F103" s="4"/>
      <c r="G103" s="66"/>
      <c r="H103" s="13"/>
      <c r="I103" s="50"/>
      <c r="J103" s="45"/>
      <c r="K103" s="45"/>
    </row>
    <row r="104" spans="1:11" ht="12.75">
      <c r="A104" s="13" t="s">
        <v>44</v>
      </c>
      <c r="B104" s="15" t="s">
        <v>249</v>
      </c>
      <c r="C104" s="47">
        <v>35268.790999999997</v>
      </c>
      <c r="D104" s="45">
        <v>0.15654741305831699</v>
      </c>
      <c r="E104" s="45">
        <f t="shared" si="1"/>
        <v>96.662603564539992</v>
      </c>
      <c r="G104" s="66"/>
      <c r="H104" s="13"/>
      <c r="I104" s="50"/>
      <c r="J104" s="45"/>
      <c r="K104" s="45"/>
    </row>
    <row r="105" spans="1:11" s="2" customFormat="1" ht="12.75">
      <c r="A105" s="13" t="s">
        <v>113</v>
      </c>
      <c r="B105" s="15" t="s">
        <v>250</v>
      </c>
      <c r="C105" s="47">
        <v>34658.131999999998</v>
      </c>
      <c r="D105" s="45">
        <v>0.1538368838907371</v>
      </c>
      <c r="E105" s="45">
        <f t="shared" si="1"/>
        <v>96.816440448430725</v>
      </c>
      <c r="G105" s="66"/>
      <c r="H105" s="13"/>
      <c r="I105" s="50"/>
      <c r="J105" s="45"/>
      <c r="K105" s="45"/>
    </row>
    <row r="106" spans="1:11" s="2" customFormat="1" ht="12.75">
      <c r="A106" s="13" t="s">
        <v>43</v>
      </c>
      <c r="B106" s="15" t="s">
        <v>251</v>
      </c>
      <c r="C106" s="47">
        <v>33869.002999999997</v>
      </c>
      <c r="D106" s="45">
        <v>0.15033418079214503</v>
      </c>
      <c r="E106" s="45">
        <f t="shared" si="1"/>
        <v>96.966774629222868</v>
      </c>
      <c r="G106" s="66"/>
      <c r="H106" s="13"/>
      <c r="I106" s="50"/>
      <c r="J106" s="45"/>
      <c r="K106" s="45"/>
    </row>
    <row r="107" spans="1:11" ht="12.75">
      <c r="A107" s="13" t="s">
        <v>53</v>
      </c>
      <c r="B107" s="15" t="s">
        <v>252</v>
      </c>
      <c r="C107" s="47">
        <v>33224.381999999998</v>
      </c>
      <c r="D107" s="45">
        <v>0.14747290465843618</v>
      </c>
      <c r="E107" s="45">
        <f t="shared" si="1"/>
        <v>97.114247533881311</v>
      </c>
      <c r="G107" s="66"/>
      <c r="H107" s="13"/>
      <c r="I107" s="50"/>
      <c r="J107" s="45"/>
      <c r="K107" s="45"/>
    </row>
    <row r="108" spans="1:11" ht="12.75">
      <c r="A108" s="13" t="s">
        <v>12</v>
      </c>
      <c r="B108" s="15" t="s">
        <v>253</v>
      </c>
      <c r="C108" s="47">
        <v>32836.902000000002</v>
      </c>
      <c r="D108" s="45">
        <v>0.1457529990452317</v>
      </c>
      <c r="E108" s="45">
        <f t="shared" si="1"/>
        <v>97.26000053292654</v>
      </c>
      <c r="G108" s="66"/>
      <c r="H108" s="13"/>
      <c r="I108" s="50"/>
      <c r="J108" s="45"/>
      <c r="K108" s="45"/>
    </row>
    <row r="109" spans="1:11" ht="12.75">
      <c r="A109" s="13" t="s">
        <v>99</v>
      </c>
      <c r="B109" s="15" t="s">
        <v>254</v>
      </c>
      <c r="C109" s="47">
        <v>31903</v>
      </c>
      <c r="D109" s="45">
        <v>0.14160769272753035</v>
      </c>
      <c r="E109" s="45">
        <f t="shared" si="1"/>
        <v>97.401608225654073</v>
      </c>
      <c r="G109" s="66"/>
      <c r="H109" s="13"/>
      <c r="I109" s="50"/>
      <c r="J109" s="45"/>
      <c r="K109" s="45"/>
    </row>
    <row r="110" spans="1:11" ht="12.75">
      <c r="A110" s="13" t="s">
        <v>140</v>
      </c>
      <c r="B110" s="15" t="s">
        <v>255</v>
      </c>
      <c r="C110" s="47">
        <v>31858.295999999998</v>
      </c>
      <c r="D110" s="45">
        <v>0.14140926529764311</v>
      </c>
      <c r="E110" s="45">
        <f t="shared" si="1"/>
        <v>97.543017490951712</v>
      </c>
      <c r="G110" s="66"/>
      <c r="H110" s="13"/>
      <c r="I110" s="50"/>
      <c r="J110" s="45"/>
      <c r="K110" s="45"/>
    </row>
    <row r="111" spans="1:11" ht="12.75">
      <c r="A111" s="13" t="s">
        <v>18</v>
      </c>
      <c r="B111" s="15" t="s">
        <v>256</v>
      </c>
      <c r="C111" s="47">
        <v>30266.703000000001</v>
      </c>
      <c r="D111" s="45">
        <v>0.13434466910006648</v>
      </c>
      <c r="E111" s="45">
        <f t="shared" si="1"/>
        <v>97.677362160051786</v>
      </c>
      <c r="G111" s="66"/>
      <c r="H111" s="13"/>
      <c r="I111" s="50"/>
      <c r="J111" s="45"/>
      <c r="K111" s="45"/>
    </row>
    <row r="112" spans="1:11" ht="12.75">
      <c r="A112" s="13" t="s">
        <v>115</v>
      </c>
      <c r="B112" s="15" t="s">
        <v>257</v>
      </c>
      <c r="C112" s="47">
        <v>29707.627</v>
      </c>
      <c r="D112" s="45">
        <v>0.13186310114660327</v>
      </c>
      <c r="E112" s="45">
        <f t="shared" si="1"/>
        <v>97.809225261198392</v>
      </c>
      <c r="G112" s="66"/>
      <c r="H112" s="13"/>
      <c r="I112" s="50"/>
      <c r="J112" s="45"/>
      <c r="K112" s="45"/>
    </row>
    <row r="113" spans="1:11" ht="12.75">
      <c r="A113" s="13" t="s">
        <v>132</v>
      </c>
      <c r="B113" s="15" t="s">
        <v>258</v>
      </c>
      <c r="C113" s="47">
        <v>26949.598999999998</v>
      </c>
      <c r="D113" s="45">
        <v>0.11962105552211888</v>
      </c>
      <c r="E113" s="45">
        <f t="shared" si="1"/>
        <v>97.928846316720509</v>
      </c>
      <c r="G113" s="66"/>
      <c r="H113" s="13"/>
      <c r="I113" s="50"/>
      <c r="J113" s="45"/>
      <c r="K113" s="45"/>
    </row>
    <row r="114" spans="1:11" ht="12.75">
      <c r="A114" s="13" t="s">
        <v>89</v>
      </c>
      <c r="B114" s="15" t="s">
        <v>259</v>
      </c>
      <c r="C114" s="47">
        <v>26527.68</v>
      </c>
      <c r="D114" s="45">
        <v>0.11774828568517857</v>
      </c>
      <c r="E114" s="45">
        <f t="shared" si="1"/>
        <v>98.04659460240569</v>
      </c>
      <c r="G114" s="66"/>
      <c r="H114" s="13"/>
      <c r="I114" s="50"/>
      <c r="J114" s="45"/>
      <c r="K114" s="45"/>
    </row>
    <row r="115" spans="1:11" ht="12.75">
      <c r="A115" s="13" t="s">
        <v>86</v>
      </c>
      <c r="B115" s="15" t="s">
        <v>260</v>
      </c>
      <c r="C115" s="47">
        <v>25323.651999999998</v>
      </c>
      <c r="D115" s="45">
        <v>0.11240397238989777</v>
      </c>
      <c r="E115" s="45">
        <f t="shared" si="1"/>
        <v>98.158998574795589</v>
      </c>
      <c r="G115" s="66"/>
      <c r="H115" s="13"/>
      <c r="I115" s="50"/>
      <c r="J115" s="45"/>
      <c r="K115" s="45"/>
    </row>
    <row r="116" spans="1:11" ht="12.75">
      <c r="A116" s="13" t="s">
        <v>23</v>
      </c>
      <c r="B116" s="15" t="s">
        <v>261</v>
      </c>
      <c r="C116" s="47">
        <v>24963.018</v>
      </c>
      <c r="D116" s="45">
        <v>0.11080322798783214</v>
      </c>
      <c r="E116" s="45">
        <f t="shared" si="1"/>
        <v>98.269801802783419</v>
      </c>
      <c r="G116" s="66"/>
      <c r="H116" s="13"/>
      <c r="I116" s="50"/>
      <c r="J116" s="45"/>
      <c r="K116" s="45"/>
    </row>
    <row r="117" spans="1:11" ht="12.75">
      <c r="A117" s="13" t="s">
        <v>26</v>
      </c>
      <c r="B117" s="15" t="s">
        <v>262</v>
      </c>
      <c r="C117" s="47">
        <v>24425.366999999998</v>
      </c>
      <c r="D117" s="45">
        <v>0.10841675907886905</v>
      </c>
      <c r="E117" s="45">
        <f t="shared" si="1"/>
        <v>98.378218561862283</v>
      </c>
      <c r="G117" s="66"/>
      <c r="H117" s="13"/>
      <c r="I117" s="50"/>
      <c r="J117" s="45"/>
      <c r="K117" s="45"/>
    </row>
    <row r="118" spans="1:11" ht="12.75">
      <c r="A118" s="13" t="s">
        <v>120</v>
      </c>
      <c r="B118" s="15" t="s">
        <v>263</v>
      </c>
      <c r="C118" s="47">
        <v>23900.899000000001</v>
      </c>
      <c r="D118" s="45">
        <v>0.1060888054886292</v>
      </c>
      <c r="E118" s="45">
        <f t="shared" si="1"/>
        <v>98.484307367350908</v>
      </c>
      <c r="G118" s="66"/>
      <c r="H118" s="13"/>
      <c r="I118" s="50"/>
      <c r="J118" s="45"/>
      <c r="K118" s="45"/>
    </row>
    <row r="119" spans="1:11" ht="12.75">
      <c r="A119" s="13" t="s">
        <v>137</v>
      </c>
      <c r="B119" s="15" t="s">
        <v>264</v>
      </c>
      <c r="C119" s="47">
        <v>23637.207999999999</v>
      </c>
      <c r="D119" s="45">
        <v>0.10491836151461373</v>
      </c>
      <c r="E119" s="45">
        <f t="shared" si="1"/>
        <v>98.589225728865529</v>
      </c>
      <c r="G119" s="66"/>
      <c r="H119" s="13"/>
      <c r="I119" s="50"/>
      <c r="J119" s="45"/>
      <c r="K119" s="45"/>
    </row>
    <row r="120" spans="1:11" ht="12.75">
      <c r="A120" s="13" t="s">
        <v>62</v>
      </c>
      <c r="B120" s="15" t="s">
        <v>265</v>
      </c>
      <c r="C120" s="47">
        <v>22888.249</v>
      </c>
      <c r="D120" s="45">
        <v>0.10159396080190589</v>
      </c>
      <c r="E120" s="45">
        <f t="shared" si="1"/>
        <v>98.690819689667435</v>
      </c>
      <c r="G120" s="66"/>
      <c r="H120" s="13"/>
      <c r="I120" s="50"/>
      <c r="J120" s="45"/>
      <c r="K120" s="45"/>
    </row>
    <row r="121" spans="1:11" ht="12.75">
      <c r="A121" s="13" t="s">
        <v>27</v>
      </c>
      <c r="B121" s="15" t="s">
        <v>266</v>
      </c>
      <c r="C121" s="47">
        <v>21480.823</v>
      </c>
      <c r="D121" s="45">
        <v>9.5346825781853314E-2</v>
      </c>
      <c r="E121" s="45">
        <f t="shared" si="1"/>
        <v>98.786166515449295</v>
      </c>
      <c r="G121" s="66"/>
      <c r="H121" s="13"/>
      <c r="I121" s="50"/>
      <c r="J121" s="45"/>
      <c r="K121" s="45"/>
    </row>
    <row r="122" spans="1:11" ht="12.75">
      <c r="A122" s="13" t="s">
        <v>22</v>
      </c>
      <c r="B122" s="15" t="s">
        <v>267</v>
      </c>
      <c r="C122" s="47">
        <v>21376.440999999999</v>
      </c>
      <c r="D122" s="45">
        <v>9.4883505900265841E-2</v>
      </c>
      <c r="E122" s="45">
        <f t="shared" si="1"/>
        <v>98.881050021349566</v>
      </c>
      <c r="G122" s="66"/>
      <c r="H122" s="13"/>
      <c r="I122" s="50"/>
      <c r="J122" s="45"/>
      <c r="K122" s="45"/>
    </row>
    <row r="123" spans="1:11" ht="12.75">
      <c r="A123" s="13" t="s">
        <v>20</v>
      </c>
      <c r="B123" s="15" t="s">
        <v>268</v>
      </c>
      <c r="C123" s="47">
        <v>21065.495999999999</v>
      </c>
      <c r="D123" s="45">
        <v>9.3503315823622216E-2</v>
      </c>
      <c r="E123" s="45">
        <f t="shared" si="1"/>
        <v>98.974553337173191</v>
      </c>
      <c r="G123" s="66"/>
      <c r="H123" s="13"/>
      <c r="I123" s="50"/>
      <c r="J123" s="45"/>
      <c r="K123" s="45"/>
    </row>
    <row r="124" spans="1:11" ht="12.75">
      <c r="A124" s="13" t="s">
        <v>73</v>
      </c>
      <c r="B124" s="15" t="s">
        <v>269</v>
      </c>
      <c r="C124" s="47">
        <v>20044.732</v>
      </c>
      <c r="D124" s="45">
        <v>8.8972455564106656E-2</v>
      </c>
      <c r="E124" s="45">
        <f t="shared" si="1"/>
        <v>99.063525792737295</v>
      </c>
      <c r="G124" s="66"/>
      <c r="H124" s="13"/>
      <c r="I124" s="50"/>
      <c r="J124" s="45"/>
      <c r="K124" s="45"/>
    </row>
    <row r="125" spans="1:11" ht="12.75">
      <c r="A125" s="13" t="s">
        <v>32</v>
      </c>
      <c r="B125" s="15" t="s">
        <v>270</v>
      </c>
      <c r="C125" s="47">
        <v>19865.18</v>
      </c>
      <c r="D125" s="45">
        <v>8.8175478964896123E-2</v>
      </c>
      <c r="E125" s="45">
        <f t="shared" si="1"/>
        <v>99.151701271702194</v>
      </c>
      <c r="G125" s="66"/>
      <c r="H125" s="13"/>
      <c r="I125" s="50"/>
      <c r="J125" s="45"/>
      <c r="K125" s="45"/>
    </row>
    <row r="126" spans="1:11" ht="12.75">
      <c r="A126" s="13" t="s">
        <v>95</v>
      </c>
      <c r="B126" s="15" t="s">
        <v>271</v>
      </c>
      <c r="C126" s="47">
        <v>17630.385999999999</v>
      </c>
      <c r="D126" s="45">
        <v>7.8255909580784017E-2</v>
      </c>
      <c r="E126" s="45">
        <f t="shared" si="1"/>
        <v>99.229957181282984</v>
      </c>
      <c r="G126" s="66"/>
      <c r="H126" s="13"/>
      <c r="I126" s="50"/>
      <c r="J126" s="45"/>
      <c r="K126" s="45"/>
    </row>
    <row r="127" spans="1:11" ht="12.75">
      <c r="A127" s="13" t="s">
        <v>122</v>
      </c>
      <c r="B127" s="15" t="s">
        <v>272</v>
      </c>
      <c r="C127" s="47">
        <v>16792.797999999999</v>
      </c>
      <c r="D127" s="45">
        <v>7.4538111751856748E-2</v>
      </c>
      <c r="E127" s="45">
        <f t="shared" si="1"/>
        <v>99.304495293034847</v>
      </c>
      <c r="G127" s="66"/>
      <c r="H127" s="13"/>
      <c r="I127" s="50"/>
      <c r="J127" s="45"/>
      <c r="K127" s="45"/>
    </row>
    <row r="128" spans="1:11" ht="12.75">
      <c r="A128" s="13" t="s">
        <v>101</v>
      </c>
      <c r="B128" s="15" t="s">
        <v>273</v>
      </c>
      <c r="C128" s="47">
        <v>16673.114000000001</v>
      </c>
      <c r="D128" s="45">
        <v>7.4006870956433074E-2</v>
      </c>
      <c r="E128" s="45">
        <f t="shared" si="1"/>
        <v>99.378502163991286</v>
      </c>
      <c r="G128" s="66"/>
      <c r="H128" s="13"/>
      <c r="I128" s="50"/>
      <c r="J128" s="45"/>
      <c r="K128" s="45"/>
    </row>
    <row r="129" spans="1:11" ht="12.75">
      <c r="A129" s="13" t="s">
        <v>29</v>
      </c>
      <c r="B129" s="15" t="s">
        <v>274</v>
      </c>
      <c r="C129" s="47">
        <v>16499.348000000002</v>
      </c>
      <c r="D129" s="45">
        <v>7.3235576647606576E-2</v>
      </c>
      <c r="E129" s="45">
        <f t="shared" si="1"/>
        <v>99.45173774063889</v>
      </c>
      <c r="G129" s="66"/>
      <c r="H129" s="13"/>
      <c r="I129" s="50"/>
      <c r="J129" s="45"/>
      <c r="K129" s="45"/>
    </row>
    <row r="130" spans="1:11" ht="12.75">
      <c r="A130" s="13" t="s">
        <v>107</v>
      </c>
      <c r="B130" s="15" t="s">
        <v>275</v>
      </c>
      <c r="C130" s="47">
        <v>15171.91</v>
      </c>
      <c r="D130" s="45">
        <v>6.7343483978614699E-2</v>
      </c>
      <c r="E130" s="45">
        <f t="shared" si="1"/>
        <v>99.519081224617508</v>
      </c>
      <c r="G130" s="66"/>
      <c r="H130" s="13"/>
      <c r="I130" s="50"/>
      <c r="J130" s="45"/>
      <c r="K130" s="45"/>
    </row>
    <row r="131" spans="1:11" ht="12.75">
      <c r="A131" s="13" t="s">
        <v>128</v>
      </c>
      <c r="B131" s="15" t="s">
        <v>276</v>
      </c>
      <c r="C131" s="47">
        <v>14335.800999999999</v>
      </c>
      <c r="D131" s="45">
        <v>6.3632250979877195E-2</v>
      </c>
      <c r="E131" s="45">
        <f t="shared" si="1"/>
        <v>99.582713475597387</v>
      </c>
      <c r="G131" s="66"/>
      <c r="H131" s="13"/>
      <c r="I131" s="50"/>
      <c r="J131" s="45"/>
      <c r="K131" s="45"/>
    </row>
    <row r="132" spans="1:11" ht="12.75">
      <c r="A132" s="13" t="s">
        <v>59</v>
      </c>
      <c r="B132" s="15" t="s">
        <v>277</v>
      </c>
      <c r="C132" s="47">
        <v>13219.328</v>
      </c>
      <c r="D132" s="45">
        <v>5.8676567642179045E-2</v>
      </c>
      <c r="E132" s="45">
        <f t="shared" si="1"/>
        <v>99.641390043239568</v>
      </c>
      <c r="G132" s="66"/>
      <c r="H132" s="13"/>
      <c r="I132" s="50"/>
      <c r="J132" s="45"/>
      <c r="K132" s="45"/>
    </row>
    <row r="133" spans="1:11" ht="12.75">
      <c r="A133" s="13" t="s">
        <v>134</v>
      </c>
      <c r="B133" s="15" t="s">
        <v>278</v>
      </c>
      <c r="C133" s="47">
        <v>12380.133</v>
      </c>
      <c r="D133" s="45">
        <v>5.4951636830077366E-2</v>
      </c>
      <c r="E133" s="45">
        <f t="shared" si="1"/>
        <v>99.696341680069651</v>
      </c>
      <c r="G133" s="66"/>
      <c r="H133" s="13"/>
      <c r="I133" s="50"/>
      <c r="J133" s="45"/>
      <c r="K133" s="45"/>
    </row>
    <row r="134" spans="1:11" ht="12.75">
      <c r="A134" s="13" t="s">
        <v>52</v>
      </c>
      <c r="B134" s="15" t="s">
        <v>279</v>
      </c>
      <c r="C134" s="47">
        <v>11376.885</v>
      </c>
      <c r="D134" s="45">
        <v>5.0498524755554303E-2</v>
      </c>
      <c r="E134" s="45">
        <f t="shared" ref="E134:E144" si="2">E133+D134</f>
        <v>99.746840204825205</v>
      </c>
      <c r="G134" s="66"/>
      <c r="H134" s="13"/>
      <c r="I134" s="50"/>
      <c r="J134" s="45"/>
      <c r="K134" s="45"/>
    </row>
    <row r="135" spans="1:11" ht="12.75">
      <c r="A135" s="13" t="s">
        <v>10</v>
      </c>
      <c r="B135" s="15" t="s">
        <v>280</v>
      </c>
      <c r="C135" s="47">
        <v>9060.0110000000004</v>
      </c>
      <c r="D135" s="45">
        <v>4.0214627270038709E-2</v>
      </c>
      <c r="E135" s="45">
        <f t="shared" si="2"/>
        <v>99.787054832095237</v>
      </c>
      <c r="G135" s="66"/>
      <c r="H135" s="13"/>
      <c r="I135" s="50"/>
      <c r="J135" s="45"/>
      <c r="K135" s="45"/>
    </row>
    <row r="136" spans="1:11" ht="12.75">
      <c r="A136" s="13" t="s">
        <v>116</v>
      </c>
      <c r="B136" s="15" t="s">
        <v>281</v>
      </c>
      <c r="C136" s="47">
        <v>7700.3990000000003</v>
      </c>
      <c r="D136" s="45">
        <v>3.4179724021922139E-2</v>
      </c>
      <c r="E136" s="45">
        <f t="shared" si="2"/>
        <v>99.821234556117162</v>
      </c>
      <c r="G136" s="66"/>
      <c r="H136" s="13"/>
      <c r="I136" s="50"/>
      <c r="J136" s="45"/>
      <c r="K136" s="45"/>
    </row>
    <row r="137" spans="1:11" ht="12.75">
      <c r="A137" s="13" t="s">
        <v>65</v>
      </c>
      <c r="B137" s="15" t="s">
        <v>282</v>
      </c>
      <c r="C137" s="47">
        <v>6462.4219999999996</v>
      </c>
      <c r="D137" s="45">
        <v>2.8684721463549882E-2</v>
      </c>
      <c r="E137" s="45">
        <f t="shared" si="2"/>
        <v>99.84991927758071</v>
      </c>
      <c r="G137" s="66"/>
      <c r="H137" s="13"/>
      <c r="I137" s="50"/>
      <c r="J137" s="45"/>
      <c r="K137" s="45"/>
    </row>
    <row r="138" spans="1:11" ht="12.75">
      <c r="A138" s="13" t="s">
        <v>0</v>
      </c>
      <c r="B138" s="15" t="s">
        <v>283</v>
      </c>
      <c r="C138" s="47">
        <v>6021.2439999999997</v>
      </c>
      <c r="D138" s="45">
        <v>2.6726466795896485E-2</v>
      </c>
      <c r="E138" s="45">
        <f t="shared" si="2"/>
        <v>99.876645744376603</v>
      </c>
      <c r="G138" s="66"/>
      <c r="H138" s="13"/>
      <c r="I138" s="50"/>
      <c r="J138" s="45"/>
      <c r="K138" s="45"/>
    </row>
    <row r="139" spans="1:11" ht="12.75">
      <c r="A139" s="13" t="s">
        <v>77</v>
      </c>
      <c r="B139" s="15" t="s">
        <v>284</v>
      </c>
      <c r="C139" s="47">
        <v>5567.9939999999997</v>
      </c>
      <c r="D139" s="45">
        <v>2.4714628199878772E-2</v>
      </c>
      <c r="E139" s="45">
        <f t="shared" si="2"/>
        <v>99.901360372576477</v>
      </c>
      <c r="G139" s="66"/>
      <c r="H139" s="13"/>
      <c r="I139" s="50"/>
      <c r="J139" s="45"/>
      <c r="K139" s="45"/>
    </row>
    <row r="140" spans="1:11" ht="12.75">
      <c r="A140" s="13" t="s">
        <v>1</v>
      </c>
      <c r="B140" s="15" t="s">
        <v>285</v>
      </c>
      <c r="C140" s="47">
        <v>5368.5789999999997</v>
      </c>
      <c r="D140" s="45">
        <v>2.3829485798058866E-2</v>
      </c>
      <c r="E140" s="45">
        <f t="shared" si="2"/>
        <v>99.925189858374537</v>
      </c>
      <c r="G140" s="66"/>
      <c r="H140" s="13"/>
      <c r="I140" s="50"/>
      <c r="J140" s="45"/>
      <c r="K140" s="45"/>
    </row>
    <row r="141" spans="1:11" ht="12.75">
      <c r="A141" s="13" t="s">
        <v>111</v>
      </c>
      <c r="B141" s="15" t="s">
        <v>286</v>
      </c>
      <c r="C141" s="47">
        <v>5237.1779999999999</v>
      </c>
      <c r="D141" s="45">
        <v>2.3246236811064223E-2</v>
      </c>
      <c r="E141" s="45">
        <f t="shared" si="2"/>
        <v>99.948436095185599</v>
      </c>
      <c r="G141" s="66"/>
      <c r="H141" s="13"/>
      <c r="I141" s="50"/>
      <c r="J141" s="45"/>
      <c r="K141" s="45"/>
    </row>
    <row r="142" spans="1:11" ht="12.75">
      <c r="A142" s="13" t="s">
        <v>119</v>
      </c>
      <c r="B142" s="15" t="s">
        <v>287</v>
      </c>
      <c r="C142" s="47">
        <v>4997.7380000000003</v>
      </c>
      <c r="D142" s="45">
        <v>2.2183435634162998E-2</v>
      </c>
      <c r="E142" s="45">
        <f t="shared" si="2"/>
        <v>99.970619530819761</v>
      </c>
      <c r="G142" s="66"/>
      <c r="H142" s="13"/>
      <c r="I142" s="50"/>
      <c r="J142" s="45"/>
      <c r="K142" s="45"/>
    </row>
    <row r="143" spans="1:11" ht="12.75">
      <c r="A143" s="13" t="s">
        <v>102</v>
      </c>
      <c r="B143" s="15" t="s">
        <v>288</v>
      </c>
      <c r="C143" s="47">
        <v>3400.1750000000002</v>
      </c>
      <c r="D143" s="45">
        <v>1.5092340426286885E-2</v>
      </c>
      <c r="E143" s="45">
        <f t="shared" si="2"/>
        <v>99.985711871246053</v>
      </c>
      <c r="G143" s="66"/>
      <c r="H143" s="13"/>
      <c r="I143" s="50"/>
      <c r="J143" s="45"/>
      <c r="K143" s="45"/>
    </row>
    <row r="144" spans="1:11" ht="12.75">
      <c r="A144" s="13" t="s">
        <v>24</v>
      </c>
      <c r="B144" s="17" t="s">
        <v>289</v>
      </c>
      <c r="C144" s="47">
        <v>3218.9929999999999</v>
      </c>
      <c r="D144" s="45">
        <v>1.428812875391252E-2</v>
      </c>
      <c r="E144" s="45">
        <f t="shared" si="2"/>
        <v>99.999999999999972</v>
      </c>
      <c r="G144" s="66"/>
      <c r="H144" s="13"/>
      <c r="I144" s="50"/>
      <c r="J144" s="45"/>
      <c r="K144" s="45"/>
    </row>
    <row r="145" spans="1:10" ht="22.5" customHeight="1">
      <c r="A145" s="75" t="s">
        <v>290</v>
      </c>
      <c r="B145" s="75"/>
      <c r="C145" s="75"/>
      <c r="D145" s="75"/>
      <c r="E145" s="75"/>
      <c r="H145" s="65"/>
      <c r="I145" s="3"/>
      <c r="J145" s="3"/>
    </row>
    <row r="146" spans="1:10" ht="12" customHeight="1">
      <c r="A146" s="74" t="s">
        <v>299</v>
      </c>
      <c r="B146" s="74"/>
      <c r="C146" s="74"/>
      <c r="D146" s="74"/>
      <c r="E146" s="20"/>
    </row>
    <row r="147" spans="1:10" ht="12" customHeight="1">
      <c r="A147" s="20" t="s">
        <v>141</v>
      </c>
      <c r="B147" s="20"/>
      <c r="C147" s="24"/>
      <c r="D147" s="20"/>
      <c r="E147" s="14"/>
    </row>
    <row r="148" spans="1:10" ht="12" customHeight="1"/>
    <row r="149" spans="1:10" ht="12" customHeight="1"/>
    <row r="150" spans="1:10" ht="12" customHeight="1"/>
    <row r="151" spans="1:10" ht="12" customHeight="1"/>
    <row r="152" spans="1:10" ht="12" customHeight="1"/>
    <row r="153" spans="1:10" ht="12" customHeight="1"/>
    <row r="154" spans="1:10" ht="12" customHeight="1"/>
    <row r="155" spans="1:10" ht="12" customHeight="1"/>
    <row r="156" spans="1:10" ht="12" customHeight="1"/>
    <row r="157" spans="1:10" ht="12" customHeight="1"/>
    <row r="158" spans="1:10" ht="12" customHeight="1"/>
    <row r="159" spans="1:10" ht="12" customHeight="1"/>
    <row r="160" spans="1:1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</sheetData>
  <sortState ref="H4:I144">
    <sortCondition descending="1" ref="I4:I144"/>
  </sortState>
  <mergeCells count="7">
    <mergeCell ref="A146:D146"/>
    <mergeCell ref="A145:E145"/>
    <mergeCell ref="A1:E1"/>
    <mergeCell ref="A2:A3"/>
    <mergeCell ref="B2:B3"/>
    <mergeCell ref="C2:C3"/>
    <mergeCell ref="D2:E2"/>
  </mergeCells>
  <printOptions horizontalCentered="1"/>
  <pageMargins left="0.59055118110236227" right="0.59055118110236227" top="1.1811023622047245" bottom="1.181102362204724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823"/>
  <sheetViews>
    <sheetView showGridLines="0" zoomScaleNormal="100" workbookViewId="0">
      <pane ySplit="3" topLeftCell="A4" activePane="bottomLeft" state="frozen"/>
      <selection sqref="A1:E1"/>
      <selection pane="bottomLeft" activeCell="G9" sqref="G9"/>
    </sheetView>
  </sheetViews>
  <sheetFormatPr defaultColWidth="8" defaultRowHeight="9"/>
  <cols>
    <col min="1" max="1" width="38" style="1" customWidth="1"/>
    <col min="2" max="2" width="10.28515625" style="1" customWidth="1"/>
    <col min="3" max="3" width="12.5703125" style="1" customWidth="1"/>
    <col min="4" max="5" width="16.28515625" style="1" customWidth="1"/>
    <col min="6" max="6" width="10.140625" style="1" customWidth="1"/>
    <col min="7" max="8" width="8" style="1"/>
    <col min="9" max="9" width="22.140625" style="1" customWidth="1"/>
    <col min="10" max="10" width="12.42578125" style="1" bestFit="1" customWidth="1"/>
    <col min="11" max="11" width="8.85546875" style="1" bestFit="1" customWidth="1"/>
    <col min="12" max="16384" width="8" style="1"/>
  </cols>
  <sheetData>
    <row r="1" spans="1:14" ht="40.5" customHeight="1">
      <c r="A1" s="76" t="s">
        <v>303</v>
      </c>
      <c r="B1" s="76"/>
      <c r="C1" s="76"/>
      <c r="D1" s="76"/>
      <c r="E1" s="76"/>
    </row>
    <row r="2" spans="1:14" ht="30" customHeight="1">
      <c r="A2" s="81" t="s">
        <v>247</v>
      </c>
      <c r="B2" s="79" t="s">
        <v>248</v>
      </c>
      <c r="C2" s="79" t="s">
        <v>296</v>
      </c>
      <c r="D2" s="77" t="s">
        <v>144</v>
      </c>
      <c r="E2" s="78"/>
    </row>
    <row r="3" spans="1:14" ht="26.25" customHeight="1">
      <c r="A3" s="82"/>
      <c r="B3" s="80"/>
      <c r="C3" s="80"/>
      <c r="D3" s="18" t="s">
        <v>143</v>
      </c>
      <c r="E3" s="19" t="s">
        <v>142</v>
      </c>
      <c r="J3" s="44"/>
      <c r="N3" s="72"/>
    </row>
    <row r="4" spans="1:14" s="3" customFormat="1" ht="12.75">
      <c r="A4" s="12" t="s">
        <v>12</v>
      </c>
      <c r="B4" s="15" t="s">
        <v>246</v>
      </c>
      <c r="C4" s="47">
        <v>2943682.0490000001</v>
      </c>
      <c r="D4" s="45">
        <v>17.284403652708704</v>
      </c>
      <c r="E4" s="45">
        <f>D4</f>
        <v>17.284403652708704</v>
      </c>
      <c r="H4" s="37"/>
      <c r="I4" s="12"/>
      <c r="J4" s="47"/>
      <c r="K4" s="45"/>
      <c r="L4" s="45"/>
    </row>
    <row r="5" spans="1:14" s="3" customFormat="1" ht="12.75">
      <c r="A5" s="12" t="s">
        <v>17</v>
      </c>
      <c r="B5" s="15" t="s">
        <v>245</v>
      </c>
      <c r="C5" s="68">
        <v>2179006.1290000002</v>
      </c>
      <c r="D5" s="45">
        <v>12.794459750894873</v>
      </c>
      <c r="E5" s="45">
        <f>E4+D5</f>
        <v>30.078863403603577</v>
      </c>
      <c r="F5" s="4"/>
      <c r="H5" s="37"/>
      <c r="I5" s="12"/>
      <c r="J5" s="68"/>
      <c r="K5" s="45"/>
      <c r="L5" s="45"/>
    </row>
    <row r="6" spans="1:14" s="3" customFormat="1" ht="12.75">
      <c r="A6" s="12" t="s">
        <v>2</v>
      </c>
      <c r="B6" s="15" t="s">
        <v>244</v>
      </c>
      <c r="C6" s="68">
        <v>1097155.216</v>
      </c>
      <c r="D6" s="45">
        <v>6.4421609764074104</v>
      </c>
      <c r="E6" s="45">
        <f t="shared" ref="E6:E69" si="0">E5+D6</f>
        <v>36.521024380010985</v>
      </c>
      <c r="F6" s="4"/>
      <c r="H6" s="37"/>
      <c r="I6" s="12"/>
      <c r="J6" s="68"/>
      <c r="K6" s="45"/>
      <c r="L6" s="45"/>
    </row>
    <row r="7" spans="1:14" s="3" customFormat="1" ht="12.75">
      <c r="A7" s="12" t="s">
        <v>76</v>
      </c>
      <c r="B7" s="15" t="s">
        <v>243</v>
      </c>
      <c r="C7" s="47">
        <v>734902.31299999997</v>
      </c>
      <c r="D7" s="45">
        <v>4.3151223575645323</v>
      </c>
      <c r="E7" s="45">
        <f t="shared" si="0"/>
        <v>40.836146737575518</v>
      </c>
      <c r="F7" s="4"/>
      <c r="H7" s="37"/>
      <c r="I7" s="12"/>
      <c r="J7" s="47"/>
      <c r="K7" s="45"/>
      <c r="L7" s="45"/>
    </row>
    <row r="8" spans="1:14" s="3" customFormat="1" ht="12.75">
      <c r="A8" s="12" t="s">
        <v>67</v>
      </c>
      <c r="B8" s="15" t="s">
        <v>242</v>
      </c>
      <c r="C8" s="68">
        <v>587196.25600000005</v>
      </c>
      <c r="D8" s="45">
        <v>3.4478374169218151</v>
      </c>
      <c r="E8" s="45">
        <f t="shared" si="0"/>
        <v>44.283984154497332</v>
      </c>
      <c r="F8" s="4"/>
      <c r="H8" s="37"/>
      <c r="I8" s="12"/>
      <c r="J8" s="68"/>
      <c r="K8" s="45"/>
      <c r="L8" s="45"/>
    </row>
    <row r="9" spans="1:14" s="3" customFormat="1" ht="12.75">
      <c r="A9" s="12" t="s">
        <v>15</v>
      </c>
      <c r="B9" s="15" t="s">
        <v>241</v>
      </c>
      <c r="C9" s="68">
        <v>496281.73</v>
      </c>
      <c r="D9" s="45">
        <v>2.9140150342319102</v>
      </c>
      <c r="E9" s="45">
        <f t="shared" si="0"/>
        <v>47.197999188729241</v>
      </c>
      <c r="F9" s="4"/>
      <c r="H9" s="37"/>
      <c r="I9" s="12"/>
      <c r="J9" s="68"/>
      <c r="K9" s="45"/>
      <c r="L9" s="45"/>
    </row>
    <row r="10" spans="1:14" s="3" customFormat="1" ht="12.75">
      <c r="A10" s="12" t="s">
        <v>34</v>
      </c>
      <c r="B10" s="15" t="s">
        <v>240</v>
      </c>
      <c r="C10" s="68">
        <v>423487.15500000003</v>
      </c>
      <c r="D10" s="45">
        <v>2.4865874802082666</v>
      </c>
      <c r="E10" s="45">
        <f t="shared" si="0"/>
        <v>49.684586668937506</v>
      </c>
      <c r="F10" s="4"/>
      <c r="H10" s="37"/>
      <c r="I10" s="12"/>
      <c r="J10" s="68"/>
      <c r="K10" s="45"/>
      <c r="L10" s="45"/>
    </row>
    <row r="11" spans="1:14" s="3" customFormat="1" ht="12.75">
      <c r="A11" s="12" t="s">
        <v>91</v>
      </c>
      <c r="B11" s="15" t="s">
        <v>239</v>
      </c>
      <c r="C11" s="47">
        <v>412869.75900000002</v>
      </c>
      <c r="D11" s="45">
        <v>2.4242453674563147</v>
      </c>
      <c r="E11" s="45">
        <f t="shared" si="0"/>
        <v>52.108832036393821</v>
      </c>
      <c r="F11" s="4"/>
      <c r="H11" s="37"/>
      <c r="I11" s="12"/>
      <c r="J11" s="47"/>
      <c r="K11" s="45"/>
      <c r="L11" s="45"/>
    </row>
    <row r="12" spans="1:14" s="3" customFormat="1" ht="12.75">
      <c r="A12" s="12" t="s">
        <v>40</v>
      </c>
      <c r="B12" s="15" t="s">
        <v>238</v>
      </c>
      <c r="C12" s="47">
        <v>392560.63699999999</v>
      </c>
      <c r="D12" s="45">
        <v>2.3049963940152614</v>
      </c>
      <c r="E12" s="45">
        <f t="shared" si="0"/>
        <v>54.413828430409083</v>
      </c>
      <c r="F12" s="4"/>
      <c r="H12" s="37"/>
      <c r="I12" s="12"/>
      <c r="J12" s="47"/>
      <c r="K12" s="45"/>
      <c r="L12" s="45"/>
    </row>
    <row r="13" spans="1:14" s="3" customFormat="1" ht="12.75">
      <c r="A13" s="12" t="s">
        <v>38</v>
      </c>
      <c r="B13" s="15" t="s">
        <v>237</v>
      </c>
      <c r="C13" s="47">
        <v>381331.43300000002</v>
      </c>
      <c r="D13" s="45">
        <v>2.239061931188155</v>
      </c>
      <c r="E13" s="45">
        <f t="shared" si="0"/>
        <v>56.652890361597237</v>
      </c>
      <c r="F13" s="4"/>
      <c r="H13" s="37"/>
      <c r="I13" s="12"/>
      <c r="J13" s="47"/>
      <c r="K13" s="45"/>
      <c r="L13" s="45"/>
    </row>
    <row r="14" spans="1:14" s="3" customFormat="1" ht="12.75">
      <c r="A14" s="12" t="s">
        <v>97</v>
      </c>
      <c r="B14" s="15" t="s">
        <v>236</v>
      </c>
      <c r="C14" s="47">
        <v>361353.86200000002</v>
      </c>
      <c r="D14" s="45">
        <v>2.1217597241505604</v>
      </c>
      <c r="E14" s="45">
        <f t="shared" si="0"/>
        <v>58.774650085747794</v>
      </c>
      <c r="F14" s="4"/>
      <c r="H14" s="37"/>
      <c r="I14" s="12"/>
      <c r="J14" s="47"/>
      <c r="K14" s="45"/>
      <c r="L14" s="45"/>
    </row>
    <row r="15" spans="1:14" s="3" customFormat="1" ht="12.75">
      <c r="A15" s="12" t="s">
        <v>30</v>
      </c>
      <c r="B15" s="15" t="s">
        <v>235</v>
      </c>
      <c r="C15" s="47">
        <v>330613.43099999998</v>
      </c>
      <c r="D15" s="45">
        <v>1.9412612840956169</v>
      </c>
      <c r="E15" s="45">
        <f t="shared" si="0"/>
        <v>60.715911369843411</v>
      </c>
      <c r="F15" s="4"/>
      <c r="H15" s="37"/>
      <c r="I15" s="12"/>
      <c r="J15" s="47"/>
      <c r="K15" s="45"/>
      <c r="L15" s="45"/>
    </row>
    <row r="16" spans="1:14" s="3" customFormat="1" ht="12.75">
      <c r="A16" s="12" t="s">
        <v>70</v>
      </c>
      <c r="B16" s="15" t="s">
        <v>234</v>
      </c>
      <c r="C16" s="47">
        <v>327824.92</v>
      </c>
      <c r="D16" s="45">
        <v>1.9248879975409798</v>
      </c>
      <c r="E16" s="45">
        <f t="shared" si="0"/>
        <v>62.640799367384389</v>
      </c>
      <c r="F16" s="4"/>
      <c r="H16" s="37"/>
      <c r="I16" s="12"/>
      <c r="J16" s="47"/>
      <c r="K16" s="45"/>
      <c r="L16" s="45"/>
    </row>
    <row r="17" spans="1:12" s="3" customFormat="1" ht="12.75">
      <c r="A17" s="12" t="s">
        <v>33</v>
      </c>
      <c r="B17" s="15" t="s">
        <v>233</v>
      </c>
      <c r="C17" s="47">
        <v>295138.07799999998</v>
      </c>
      <c r="D17" s="45">
        <v>1.7329608254293587</v>
      </c>
      <c r="E17" s="45">
        <f t="shared" si="0"/>
        <v>64.373760192813748</v>
      </c>
      <c r="F17" s="4"/>
      <c r="H17" s="37"/>
      <c r="I17" s="12"/>
      <c r="J17" s="47"/>
      <c r="K17" s="45"/>
      <c r="L17" s="45"/>
    </row>
    <row r="18" spans="1:12" s="3" customFormat="1" ht="12.75">
      <c r="A18" s="12" t="s">
        <v>39</v>
      </c>
      <c r="B18" s="15" t="s">
        <v>232</v>
      </c>
      <c r="C18" s="47">
        <v>292085.68800000002</v>
      </c>
      <c r="D18" s="45">
        <v>1.7150381218264292</v>
      </c>
      <c r="E18" s="45">
        <f t="shared" si="0"/>
        <v>66.088798314640172</v>
      </c>
      <c r="F18" s="4"/>
      <c r="H18" s="37"/>
      <c r="I18" s="12"/>
      <c r="J18" s="47"/>
      <c r="K18" s="45"/>
      <c r="L18" s="45"/>
    </row>
    <row r="19" spans="1:12" s="3" customFormat="1" ht="12.75">
      <c r="A19" s="12" t="s">
        <v>16</v>
      </c>
      <c r="B19" s="15" t="s">
        <v>231</v>
      </c>
      <c r="C19" s="47">
        <v>269817.96000000002</v>
      </c>
      <c r="D19" s="45">
        <v>1.5842888110061681</v>
      </c>
      <c r="E19" s="45">
        <f t="shared" si="0"/>
        <v>67.673087125646347</v>
      </c>
      <c r="F19" s="4"/>
      <c r="H19" s="37"/>
      <c r="I19" s="12"/>
      <c r="J19" s="47"/>
      <c r="K19" s="45"/>
      <c r="L19" s="45"/>
    </row>
    <row r="20" spans="1:12" s="3" customFormat="1" ht="12.75">
      <c r="A20" s="12" t="s">
        <v>9</v>
      </c>
      <c r="B20" s="15" t="s">
        <v>230</v>
      </c>
      <c r="C20" s="47">
        <v>256600.943</v>
      </c>
      <c r="D20" s="45">
        <v>1.5066825161991866</v>
      </c>
      <c r="E20" s="45">
        <f t="shared" si="0"/>
        <v>69.179769641845539</v>
      </c>
      <c r="F20" s="16"/>
      <c r="H20" s="37"/>
      <c r="I20" s="12"/>
      <c r="J20" s="47"/>
      <c r="K20" s="45"/>
      <c r="L20" s="45"/>
    </row>
    <row r="21" spans="1:12" s="3" customFormat="1" ht="12.75">
      <c r="A21" s="12" t="s">
        <v>13</v>
      </c>
      <c r="B21" s="15" t="s">
        <v>229</v>
      </c>
      <c r="C21" s="47">
        <v>255335.43900000001</v>
      </c>
      <c r="D21" s="45">
        <v>1.4992518624818303</v>
      </c>
      <c r="E21" s="45">
        <f t="shared" si="0"/>
        <v>70.679021504327366</v>
      </c>
      <c r="F21" s="4"/>
      <c r="H21" s="37"/>
      <c r="I21" s="12"/>
      <c r="J21" s="47"/>
      <c r="K21" s="45"/>
      <c r="L21" s="45"/>
    </row>
    <row r="22" spans="1:12" s="3" customFormat="1" ht="12.75">
      <c r="A22" s="12" t="s">
        <v>8</v>
      </c>
      <c r="B22" s="15" t="s">
        <v>228</v>
      </c>
      <c r="C22" s="47">
        <v>229237.68400000001</v>
      </c>
      <c r="D22" s="45">
        <v>1.346013800646064</v>
      </c>
      <c r="E22" s="45">
        <f t="shared" si="0"/>
        <v>72.025035304973429</v>
      </c>
      <c r="F22" s="4"/>
      <c r="H22" s="37"/>
      <c r="I22" s="12"/>
      <c r="J22" s="47"/>
      <c r="K22" s="45"/>
      <c r="L22" s="45"/>
    </row>
    <row r="23" spans="1:12" s="3" customFormat="1" ht="12.75">
      <c r="A23" s="12" t="s">
        <v>82</v>
      </c>
      <c r="B23" s="15" t="s">
        <v>227</v>
      </c>
      <c r="C23" s="47">
        <v>196502.89499999999</v>
      </c>
      <c r="D23" s="45">
        <v>1.1538050983663946</v>
      </c>
      <c r="E23" s="45">
        <f t="shared" si="0"/>
        <v>73.178840403339819</v>
      </c>
      <c r="F23" s="4"/>
      <c r="H23" s="37"/>
      <c r="I23" s="12"/>
      <c r="J23" s="47"/>
      <c r="K23" s="45"/>
      <c r="L23" s="45"/>
    </row>
    <row r="24" spans="1:12" s="3" customFormat="1" ht="12.75">
      <c r="A24" s="12" t="s">
        <v>41</v>
      </c>
      <c r="B24" s="15" t="s">
        <v>226</v>
      </c>
      <c r="C24" s="47">
        <v>193775.538</v>
      </c>
      <c r="D24" s="45">
        <v>1.1377908894578423</v>
      </c>
      <c r="E24" s="45">
        <f t="shared" si="0"/>
        <v>74.316631292797666</v>
      </c>
      <c r="F24" s="4"/>
      <c r="H24" s="37"/>
      <c r="I24" s="12"/>
      <c r="J24" s="47"/>
      <c r="K24" s="45"/>
      <c r="L24" s="45"/>
    </row>
    <row r="25" spans="1:12" s="3" customFormat="1" ht="12.75">
      <c r="A25" s="12" t="s">
        <v>103</v>
      </c>
      <c r="B25" s="15" t="s">
        <v>225</v>
      </c>
      <c r="C25" s="47">
        <v>182722.71400000001</v>
      </c>
      <c r="D25" s="45">
        <v>1.0728920762238368</v>
      </c>
      <c r="E25" s="45">
        <f t="shared" si="0"/>
        <v>75.389523369021504</v>
      </c>
      <c r="F25" s="4"/>
      <c r="H25" s="37"/>
      <c r="I25" s="12"/>
      <c r="J25" s="47"/>
      <c r="K25" s="45"/>
      <c r="L25" s="45"/>
    </row>
    <row r="26" spans="1:12" s="3" customFormat="1" ht="12.75">
      <c r="A26" s="12" t="s">
        <v>127</v>
      </c>
      <c r="B26" s="15" t="s">
        <v>224</v>
      </c>
      <c r="C26" s="68">
        <v>159934.94</v>
      </c>
      <c r="D26" s="45">
        <v>0.93908921382009869</v>
      </c>
      <c r="E26" s="45">
        <f t="shared" si="0"/>
        <v>76.3286125828416</v>
      </c>
      <c r="F26" s="4"/>
      <c r="H26" s="37"/>
      <c r="I26" s="12"/>
      <c r="J26" s="68"/>
      <c r="K26" s="45"/>
      <c r="L26" s="45"/>
    </row>
    <row r="27" spans="1:12" s="3" customFormat="1" ht="12.75">
      <c r="A27" s="12" t="s">
        <v>21</v>
      </c>
      <c r="B27" s="15" t="s">
        <v>223</v>
      </c>
      <c r="C27" s="47">
        <v>144712.76</v>
      </c>
      <c r="D27" s="45">
        <v>0.84970921312213976</v>
      </c>
      <c r="E27" s="45">
        <f t="shared" si="0"/>
        <v>77.17832179596374</v>
      </c>
      <c r="F27" s="4"/>
      <c r="H27" s="37"/>
      <c r="I27" s="12"/>
      <c r="J27" s="47"/>
      <c r="K27" s="45"/>
      <c r="L27" s="45"/>
    </row>
    <row r="28" spans="1:12" s="3" customFormat="1" ht="12.75">
      <c r="A28" s="12" t="s">
        <v>3</v>
      </c>
      <c r="B28" s="15" t="s">
        <v>222</v>
      </c>
      <c r="C28" s="47">
        <v>143532.799</v>
      </c>
      <c r="D28" s="45">
        <v>0.8427808418242333</v>
      </c>
      <c r="E28" s="45">
        <f t="shared" si="0"/>
        <v>78.021102637787976</v>
      </c>
      <c r="F28" s="4"/>
      <c r="H28" s="37"/>
      <c r="I28" s="12"/>
      <c r="J28" s="47"/>
      <c r="K28" s="45"/>
      <c r="L28" s="45"/>
    </row>
    <row r="29" spans="1:12" s="3" customFormat="1" ht="12.75">
      <c r="A29" s="12" t="s">
        <v>57</v>
      </c>
      <c r="B29" s="15" t="s">
        <v>221</v>
      </c>
      <c r="C29" s="47">
        <v>143307.66</v>
      </c>
      <c r="D29" s="45">
        <v>0.84145889424661058</v>
      </c>
      <c r="E29" s="45">
        <f t="shared" si="0"/>
        <v>78.86256153203459</v>
      </c>
      <c r="F29" s="4"/>
      <c r="H29" s="37"/>
      <c r="I29" s="12"/>
      <c r="J29" s="47"/>
      <c r="K29" s="45"/>
      <c r="L29" s="45"/>
    </row>
    <row r="30" spans="1:12" s="3" customFormat="1" ht="12.75">
      <c r="A30" s="12" t="s">
        <v>45</v>
      </c>
      <c r="B30" s="15" t="s">
        <v>220</v>
      </c>
      <c r="C30" s="47">
        <v>137803.51</v>
      </c>
      <c r="D30" s="45">
        <v>0.80914020330735814</v>
      </c>
      <c r="E30" s="45">
        <f t="shared" si="0"/>
        <v>79.671701735341955</v>
      </c>
      <c r="F30" s="4"/>
      <c r="H30" s="37"/>
      <c r="I30" s="12"/>
      <c r="J30" s="47"/>
      <c r="K30" s="45"/>
      <c r="L30" s="45"/>
    </row>
    <row r="31" spans="1:12" s="3" customFormat="1" ht="12.75">
      <c r="A31" s="12" t="s">
        <v>81</v>
      </c>
      <c r="B31" s="15" t="s">
        <v>219</v>
      </c>
      <c r="C31" s="47">
        <v>137146.29500000001</v>
      </c>
      <c r="D31" s="45">
        <v>0.80528123716987254</v>
      </c>
      <c r="E31" s="45">
        <f t="shared" si="0"/>
        <v>80.476982972511834</v>
      </c>
      <c r="F31" s="4"/>
      <c r="H31" s="37"/>
      <c r="I31" s="12"/>
      <c r="J31" s="47"/>
      <c r="K31" s="45"/>
      <c r="L31" s="45"/>
    </row>
    <row r="32" spans="1:12" s="3" customFormat="1" ht="12.75">
      <c r="A32" s="12" t="s">
        <v>14</v>
      </c>
      <c r="B32" s="15" t="s">
        <v>218</v>
      </c>
      <c r="C32" s="47">
        <v>133840.34700000001</v>
      </c>
      <c r="D32" s="45">
        <v>0.78586971828444252</v>
      </c>
      <c r="E32" s="45">
        <f t="shared" si="0"/>
        <v>81.262852690796279</v>
      </c>
      <c r="F32" s="4"/>
      <c r="H32" s="37"/>
      <c r="I32" s="12"/>
      <c r="J32" s="47"/>
      <c r="K32" s="45"/>
      <c r="L32" s="45"/>
    </row>
    <row r="33" spans="1:12" s="3" customFormat="1" ht="12.75">
      <c r="A33" s="12" t="s">
        <v>27</v>
      </c>
      <c r="B33" s="15" t="s">
        <v>217</v>
      </c>
      <c r="C33" s="47">
        <v>129928.948</v>
      </c>
      <c r="D33" s="45">
        <v>0.76290317569001798</v>
      </c>
      <c r="E33" s="45">
        <f t="shared" si="0"/>
        <v>82.025755866486293</v>
      </c>
      <c r="F33" s="4"/>
      <c r="H33" s="37"/>
      <c r="I33" s="12"/>
      <c r="J33" s="47"/>
      <c r="K33" s="45"/>
      <c r="L33" s="45"/>
    </row>
    <row r="34" spans="1:12" s="3" customFormat="1" ht="12.75">
      <c r="A34" s="12" t="s">
        <v>48</v>
      </c>
      <c r="B34" s="15" t="s">
        <v>216</v>
      </c>
      <c r="C34" s="47">
        <v>129584.789</v>
      </c>
      <c r="D34" s="45">
        <v>0.76088237895392574</v>
      </c>
      <c r="E34" s="45">
        <f t="shared" si="0"/>
        <v>82.786638245440216</v>
      </c>
      <c r="F34" s="4"/>
      <c r="H34" s="37"/>
      <c r="I34" s="12"/>
      <c r="J34" s="47"/>
      <c r="K34" s="45"/>
      <c r="L34" s="45"/>
    </row>
    <row r="35" spans="1:12" s="3" customFormat="1" ht="12.75">
      <c r="A35" s="12" t="s">
        <v>31</v>
      </c>
      <c r="B35" s="15" t="s">
        <v>215</v>
      </c>
      <c r="C35" s="47">
        <v>126164.897</v>
      </c>
      <c r="D35" s="45">
        <v>0.74080181563468073</v>
      </c>
      <c r="E35" s="45">
        <f t="shared" si="0"/>
        <v>83.527440061074898</v>
      </c>
      <c r="F35" s="4"/>
      <c r="H35" s="37"/>
      <c r="I35" s="12"/>
      <c r="J35" s="47"/>
      <c r="K35" s="45"/>
      <c r="L35" s="45"/>
    </row>
    <row r="36" spans="1:12" s="3" customFormat="1" ht="12.75">
      <c r="A36" s="12" t="s">
        <v>28</v>
      </c>
      <c r="B36" s="15" t="s">
        <v>214</v>
      </c>
      <c r="C36" s="47">
        <v>125776.861</v>
      </c>
      <c r="D36" s="45">
        <v>0.73852338652985916</v>
      </c>
      <c r="E36" s="45">
        <f t="shared" si="0"/>
        <v>84.265963447604761</v>
      </c>
      <c r="F36" s="4"/>
      <c r="H36" s="37"/>
      <c r="I36" s="12"/>
      <c r="J36" s="47"/>
      <c r="K36" s="45"/>
      <c r="L36" s="45"/>
    </row>
    <row r="37" spans="1:12" s="3" customFormat="1" ht="12.75">
      <c r="A37" s="12" t="s">
        <v>135</v>
      </c>
      <c r="B37" s="15" t="s">
        <v>213</v>
      </c>
      <c r="C37" s="68">
        <v>121566.11</v>
      </c>
      <c r="D37" s="45">
        <v>0.71379914024457469</v>
      </c>
      <c r="E37" s="45">
        <f t="shared" si="0"/>
        <v>84.979762587849336</v>
      </c>
      <c r="F37" s="4"/>
      <c r="H37" s="37"/>
      <c r="I37" s="12"/>
      <c r="J37" s="68"/>
      <c r="K37" s="45"/>
      <c r="L37" s="45"/>
    </row>
    <row r="38" spans="1:12" s="3" customFormat="1" ht="12.75">
      <c r="A38" s="12" t="s">
        <v>63</v>
      </c>
      <c r="B38" s="15" t="s">
        <v>212</v>
      </c>
      <c r="C38" s="47">
        <v>111071.82399999999</v>
      </c>
      <c r="D38" s="45">
        <v>0.65217989188431469</v>
      </c>
      <c r="E38" s="45">
        <f t="shared" si="0"/>
        <v>85.631942479733652</v>
      </c>
      <c r="F38" s="4"/>
      <c r="H38" s="37"/>
      <c r="I38" s="12"/>
      <c r="J38" s="47"/>
      <c r="K38" s="45"/>
      <c r="L38" s="45"/>
    </row>
    <row r="39" spans="1:12" s="3" customFormat="1" ht="12.75">
      <c r="A39" s="12" t="s">
        <v>117</v>
      </c>
      <c r="B39" s="15" t="s">
        <v>211</v>
      </c>
      <c r="C39" s="68">
        <v>109870.765</v>
      </c>
      <c r="D39" s="45">
        <v>0.64512763956182939</v>
      </c>
      <c r="E39" s="45">
        <f t="shared" si="0"/>
        <v>86.277070119295487</v>
      </c>
      <c r="F39" s="4"/>
      <c r="H39" s="37"/>
      <c r="I39" s="12"/>
      <c r="J39" s="68"/>
      <c r="K39" s="45"/>
      <c r="L39" s="45"/>
    </row>
    <row r="40" spans="1:12" s="3" customFormat="1" ht="12.75">
      <c r="A40" s="12" t="s">
        <v>26</v>
      </c>
      <c r="B40" s="15" t="s">
        <v>210</v>
      </c>
      <c r="C40" s="47">
        <v>107815.598</v>
      </c>
      <c r="D40" s="45">
        <v>0.63306032542585</v>
      </c>
      <c r="E40" s="45">
        <f t="shared" si="0"/>
        <v>86.910130444721332</v>
      </c>
      <c r="F40" s="4"/>
      <c r="H40" s="37"/>
      <c r="I40" s="12"/>
      <c r="J40" s="47"/>
      <c r="K40" s="45"/>
      <c r="L40" s="45"/>
    </row>
    <row r="41" spans="1:12" s="3" customFormat="1" ht="12.75">
      <c r="A41" s="12" t="s">
        <v>61</v>
      </c>
      <c r="B41" s="15" t="s">
        <v>209</v>
      </c>
      <c r="C41" s="47">
        <v>106454.049</v>
      </c>
      <c r="D41" s="45">
        <v>0.62506572474642663</v>
      </c>
      <c r="E41" s="45">
        <f t="shared" si="0"/>
        <v>87.535196169467753</v>
      </c>
      <c r="F41" s="4"/>
      <c r="H41" s="37"/>
      <c r="I41" s="12"/>
      <c r="J41" s="47"/>
      <c r="K41" s="45"/>
      <c r="L41" s="45"/>
    </row>
    <row r="42" spans="1:12" s="3" customFormat="1" ht="12.75">
      <c r="A42" s="12" t="s">
        <v>49</v>
      </c>
      <c r="B42" s="15" t="s">
        <v>208</v>
      </c>
      <c r="C42" s="47">
        <v>103008.30499999999</v>
      </c>
      <c r="D42" s="45">
        <v>0.60483336636379093</v>
      </c>
      <c r="E42" s="45">
        <f t="shared" si="0"/>
        <v>88.140029535831545</v>
      </c>
      <c r="F42" s="4"/>
      <c r="H42" s="37"/>
      <c r="I42" s="12"/>
      <c r="J42" s="47"/>
      <c r="K42" s="45"/>
      <c r="L42" s="45"/>
    </row>
    <row r="43" spans="1:12" s="3" customFormat="1" ht="12.75">
      <c r="A43" s="12" t="s">
        <v>109</v>
      </c>
      <c r="B43" s="15" t="s">
        <v>207</v>
      </c>
      <c r="C43" s="68">
        <v>93765.861000000004</v>
      </c>
      <c r="D43" s="45">
        <v>0.55056455262155135</v>
      </c>
      <c r="E43" s="45">
        <f t="shared" si="0"/>
        <v>88.690594088453096</v>
      </c>
      <c r="F43" s="4"/>
      <c r="H43" s="37"/>
      <c r="I43" s="12"/>
      <c r="J43" s="68"/>
      <c r="K43" s="45"/>
      <c r="L43" s="45"/>
    </row>
    <row r="44" spans="1:12" s="3" customFormat="1" ht="12.75">
      <c r="A44" s="12" t="s">
        <v>93</v>
      </c>
      <c r="B44" s="15" t="s">
        <v>206</v>
      </c>
      <c r="C44" s="47">
        <v>91828.464999999997</v>
      </c>
      <c r="D44" s="45">
        <v>0.539188753896781</v>
      </c>
      <c r="E44" s="45">
        <f t="shared" si="0"/>
        <v>89.229782842349877</v>
      </c>
      <c r="F44" s="4"/>
      <c r="H44" s="37"/>
      <c r="I44" s="12"/>
      <c r="J44" s="47"/>
      <c r="K44" s="45"/>
      <c r="L44" s="45"/>
    </row>
    <row r="45" spans="1:12" s="3" customFormat="1" ht="12.75">
      <c r="A45" s="12" t="s">
        <v>72</v>
      </c>
      <c r="B45" s="15" t="s">
        <v>205</v>
      </c>
      <c r="C45" s="47">
        <v>88002.313999999998</v>
      </c>
      <c r="D45" s="45">
        <v>0.51672276157173325</v>
      </c>
      <c r="E45" s="45">
        <f t="shared" si="0"/>
        <v>89.746505603921605</v>
      </c>
      <c r="F45" s="4"/>
      <c r="H45" s="37"/>
      <c r="I45" s="12"/>
      <c r="J45" s="47"/>
      <c r="K45" s="45"/>
      <c r="L45" s="45"/>
    </row>
    <row r="46" spans="1:12" s="3" customFormat="1" ht="12.75">
      <c r="A46" s="12" t="s">
        <v>90</v>
      </c>
      <c r="B46" s="15" t="s">
        <v>204</v>
      </c>
      <c r="C46" s="47">
        <v>75744.487999999998</v>
      </c>
      <c r="D46" s="45">
        <v>0.44474854392120877</v>
      </c>
      <c r="E46" s="45">
        <f t="shared" si="0"/>
        <v>90.191254147842812</v>
      </c>
      <c r="F46" s="4"/>
      <c r="H46" s="37"/>
      <c r="I46" s="12"/>
      <c r="J46" s="47"/>
      <c r="K46" s="45"/>
      <c r="L46" s="45"/>
    </row>
    <row r="47" spans="1:12" s="3" customFormat="1" ht="12.75">
      <c r="A47" s="12" t="s">
        <v>71</v>
      </c>
      <c r="B47" s="15" t="s">
        <v>203</v>
      </c>
      <c r="C47" s="47">
        <v>73697.945999999996</v>
      </c>
      <c r="D47" s="45">
        <v>0.43273187315602257</v>
      </c>
      <c r="E47" s="45">
        <f t="shared" si="0"/>
        <v>90.623986020998842</v>
      </c>
      <c r="F47" s="4"/>
      <c r="H47" s="37"/>
      <c r="I47" s="12"/>
      <c r="J47" s="47"/>
      <c r="K47" s="45"/>
      <c r="L47" s="45"/>
    </row>
    <row r="48" spans="1:12" s="3" customFormat="1" ht="12.75">
      <c r="A48" s="12" t="s">
        <v>51</v>
      </c>
      <c r="B48" s="15" t="s">
        <v>202</v>
      </c>
      <c r="C48" s="47">
        <v>70676.649000000005</v>
      </c>
      <c r="D48" s="45">
        <v>0.4149917381708404</v>
      </c>
      <c r="E48" s="45">
        <f t="shared" si="0"/>
        <v>91.038977759169683</v>
      </c>
      <c r="F48" s="4"/>
      <c r="H48" s="37"/>
      <c r="I48" s="12"/>
      <c r="J48" s="47"/>
      <c r="K48" s="45"/>
      <c r="L48" s="45"/>
    </row>
    <row r="49" spans="1:12" s="3" customFormat="1" ht="12.75">
      <c r="A49" s="12" t="s">
        <v>74</v>
      </c>
      <c r="B49" s="15" t="s">
        <v>201</v>
      </c>
      <c r="C49" s="47">
        <v>69749.718999999997</v>
      </c>
      <c r="D49" s="45">
        <v>0.40954908777208276</v>
      </c>
      <c r="E49" s="45">
        <f t="shared" si="0"/>
        <v>91.44852684694176</v>
      </c>
      <c r="F49" s="4"/>
      <c r="H49" s="37"/>
      <c r="I49" s="12"/>
      <c r="J49" s="47"/>
      <c r="K49" s="45"/>
      <c r="L49" s="45"/>
    </row>
    <row r="50" spans="1:12" s="3" customFormat="1" ht="12.75">
      <c r="A50" s="12" t="s">
        <v>6</v>
      </c>
      <c r="B50" s="15" t="s">
        <v>200</v>
      </c>
      <c r="C50" s="47">
        <v>61409.639000000003</v>
      </c>
      <c r="D50" s="45">
        <v>0.36057868036519147</v>
      </c>
      <c r="E50" s="45">
        <f t="shared" si="0"/>
        <v>91.809105527306954</v>
      </c>
      <c r="F50" s="4"/>
      <c r="H50" s="37"/>
      <c r="I50" s="12"/>
      <c r="J50" s="47"/>
      <c r="K50" s="45"/>
      <c r="L50" s="45"/>
    </row>
    <row r="51" spans="1:12" s="3" customFormat="1" ht="12.75">
      <c r="A51" s="12" t="s">
        <v>80</v>
      </c>
      <c r="B51" s="15" t="s">
        <v>199</v>
      </c>
      <c r="C51" s="47">
        <v>59456.915999999997</v>
      </c>
      <c r="D51" s="45">
        <v>0.34911288616863612</v>
      </c>
      <c r="E51" s="45">
        <f t="shared" si="0"/>
        <v>92.158218413475595</v>
      </c>
      <c r="F51" s="4"/>
      <c r="H51" s="37"/>
      <c r="I51" s="12"/>
      <c r="J51" s="47"/>
      <c r="K51" s="45"/>
      <c r="L51" s="45"/>
    </row>
    <row r="52" spans="1:12" s="3" customFormat="1" ht="12.75">
      <c r="A52" s="12" t="s">
        <v>138</v>
      </c>
      <c r="B52" s="15" t="s">
        <v>198</v>
      </c>
      <c r="C52" s="68">
        <v>50956.548000000003</v>
      </c>
      <c r="D52" s="45">
        <v>0.29920131648722992</v>
      </c>
      <c r="E52" s="45">
        <f t="shared" si="0"/>
        <v>92.457419729962822</v>
      </c>
      <c r="F52" s="4"/>
      <c r="H52" s="37"/>
      <c r="I52" s="12"/>
      <c r="J52" s="68"/>
      <c r="K52" s="45"/>
      <c r="L52" s="45"/>
    </row>
    <row r="53" spans="1:12" s="3" customFormat="1" ht="12.75">
      <c r="A53" s="12" t="s">
        <v>75</v>
      </c>
      <c r="B53" s="15" t="s">
        <v>197</v>
      </c>
      <c r="C53" s="47">
        <v>48508.038</v>
      </c>
      <c r="D53" s="45">
        <v>0.28482441216019133</v>
      </c>
      <c r="E53" s="45">
        <f t="shared" si="0"/>
        <v>92.742244142123013</v>
      </c>
      <c r="F53" s="4"/>
      <c r="H53" s="37"/>
      <c r="I53" s="12"/>
      <c r="J53" s="47"/>
      <c r="K53" s="45"/>
      <c r="L53" s="45"/>
    </row>
    <row r="54" spans="1:12" s="3" customFormat="1" ht="12.75">
      <c r="A54" s="12" t="s">
        <v>36</v>
      </c>
      <c r="B54" s="15" t="s">
        <v>196</v>
      </c>
      <c r="C54" s="47">
        <v>46621.756000000001</v>
      </c>
      <c r="D54" s="45">
        <v>0.27374873926205534</v>
      </c>
      <c r="E54" s="45">
        <f t="shared" si="0"/>
        <v>93.015992881385074</v>
      </c>
      <c r="F54" s="4"/>
      <c r="H54" s="37"/>
      <c r="I54" s="12"/>
      <c r="J54" s="47"/>
      <c r="K54" s="45"/>
      <c r="L54" s="45"/>
    </row>
    <row r="55" spans="1:12" s="3" customFormat="1" ht="12.75">
      <c r="A55" s="12" t="s">
        <v>5</v>
      </c>
      <c r="B55" s="15" t="s">
        <v>195</v>
      </c>
      <c r="C55" s="47">
        <v>46588.497000000003</v>
      </c>
      <c r="D55" s="45">
        <v>0.27355345255258184</v>
      </c>
      <c r="E55" s="45">
        <f t="shared" si="0"/>
        <v>93.289546333937651</v>
      </c>
      <c r="F55" s="4"/>
      <c r="H55" s="37"/>
      <c r="I55" s="12"/>
      <c r="J55" s="47"/>
      <c r="K55" s="45"/>
      <c r="L55" s="45"/>
    </row>
    <row r="56" spans="1:12" s="3" customFormat="1" ht="12.75">
      <c r="A56" s="12" t="s">
        <v>87</v>
      </c>
      <c r="B56" s="15" t="s">
        <v>194</v>
      </c>
      <c r="C56" s="47">
        <v>46170.695</v>
      </c>
      <c r="D56" s="45">
        <v>0.27110024656949605</v>
      </c>
      <c r="E56" s="45">
        <f t="shared" si="0"/>
        <v>93.560646580507154</v>
      </c>
      <c r="F56" s="4"/>
      <c r="H56" s="37"/>
      <c r="I56" s="12"/>
      <c r="J56" s="47"/>
      <c r="K56" s="45"/>
      <c r="L56" s="45"/>
    </row>
    <row r="57" spans="1:12" s="3" customFormat="1" ht="12.75">
      <c r="A57" s="12" t="s">
        <v>92</v>
      </c>
      <c r="B57" s="15" t="s">
        <v>193</v>
      </c>
      <c r="C57" s="47">
        <v>44659.550999999999</v>
      </c>
      <c r="D57" s="45">
        <v>0.26222726965195098</v>
      </c>
      <c r="E57" s="45">
        <f t="shared" si="0"/>
        <v>93.822873850159098</v>
      </c>
      <c r="F57" s="4"/>
      <c r="H57" s="37"/>
      <c r="I57" s="12"/>
      <c r="J57" s="47"/>
      <c r="K57" s="45"/>
      <c r="L57" s="45"/>
    </row>
    <row r="58" spans="1:12" s="3" customFormat="1" ht="12.75">
      <c r="A58" s="12" t="s">
        <v>50</v>
      </c>
      <c r="B58" s="15" t="s">
        <v>192</v>
      </c>
      <c r="C58" s="47">
        <v>42489.284</v>
      </c>
      <c r="D58" s="45">
        <v>0.24948412340254666</v>
      </c>
      <c r="E58" s="45">
        <f t="shared" si="0"/>
        <v>94.072357973561651</v>
      </c>
      <c r="F58" s="4"/>
      <c r="H58" s="37"/>
      <c r="I58" s="12"/>
      <c r="J58" s="47"/>
      <c r="K58" s="45"/>
      <c r="L58" s="45"/>
    </row>
    <row r="59" spans="1:12" s="3" customFormat="1" ht="12.75">
      <c r="A59" s="12" t="s">
        <v>125</v>
      </c>
      <c r="B59" s="15" t="s">
        <v>191</v>
      </c>
      <c r="C59" s="68">
        <v>40852.675999999999</v>
      </c>
      <c r="D59" s="45">
        <v>0.23987446012289254</v>
      </c>
      <c r="E59" s="45">
        <f t="shared" si="0"/>
        <v>94.312232433684542</v>
      </c>
      <c r="F59" s="4"/>
      <c r="H59" s="37"/>
      <c r="I59" s="12"/>
      <c r="J59" s="68"/>
      <c r="K59" s="45"/>
      <c r="L59" s="45"/>
    </row>
    <row r="60" spans="1:12" s="3" customFormat="1" ht="12.75">
      <c r="A60" s="12" t="s">
        <v>130</v>
      </c>
      <c r="B60" s="15" t="s">
        <v>190</v>
      </c>
      <c r="C60" s="68">
        <v>40071.114000000001</v>
      </c>
      <c r="D60" s="45">
        <v>0.23528536630679669</v>
      </c>
      <c r="E60" s="45">
        <f t="shared" si="0"/>
        <v>94.54751779999134</v>
      </c>
      <c r="F60" s="4"/>
      <c r="H60" s="37"/>
      <c r="I60" s="12"/>
      <c r="J60" s="68"/>
      <c r="K60" s="45"/>
      <c r="L60" s="45"/>
    </row>
    <row r="61" spans="1:12" s="3" customFormat="1" ht="12.75">
      <c r="A61" s="12" t="s">
        <v>79</v>
      </c>
      <c r="B61" s="15" t="s">
        <v>189</v>
      </c>
      <c r="C61" s="47">
        <v>35370.591999999997</v>
      </c>
      <c r="D61" s="45">
        <v>0.20768533400913813</v>
      </c>
      <c r="E61" s="45">
        <f t="shared" si="0"/>
        <v>94.755203134000482</v>
      </c>
      <c r="F61" s="4"/>
      <c r="H61" s="37"/>
      <c r="I61" s="12"/>
      <c r="J61" s="47"/>
      <c r="K61" s="45"/>
      <c r="L61" s="45"/>
    </row>
    <row r="62" spans="1:12" s="3" customFormat="1" ht="12.75">
      <c r="A62" s="12" t="s">
        <v>100</v>
      </c>
      <c r="B62" s="15" t="s">
        <v>188</v>
      </c>
      <c r="C62" s="47">
        <v>34265.364999999998</v>
      </c>
      <c r="D62" s="45">
        <v>0.20119577797764968</v>
      </c>
      <c r="E62" s="45">
        <f t="shared" si="0"/>
        <v>94.956398911978127</v>
      </c>
      <c r="F62" s="4"/>
      <c r="H62" s="37"/>
      <c r="I62" s="12"/>
      <c r="J62" s="47"/>
      <c r="K62" s="45"/>
      <c r="L62" s="45"/>
    </row>
    <row r="63" spans="1:12" s="3" customFormat="1" ht="12.75">
      <c r="A63" s="12" t="s">
        <v>110</v>
      </c>
      <c r="B63" s="15" t="s">
        <v>187</v>
      </c>
      <c r="C63" s="48">
        <v>30050.362000000001</v>
      </c>
      <c r="D63" s="45">
        <v>0.17644656524452612</v>
      </c>
      <c r="E63" s="45">
        <f t="shared" si="0"/>
        <v>95.132845477222659</v>
      </c>
      <c r="F63" s="4"/>
      <c r="H63" s="37"/>
      <c r="I63" s="12"/>
      <c r="J63" s="48"/>
      <c r="K63" s="45"/>
      <c r="L63" s="45"/>
    </row>
    <row r="64" spans="1:12" s="3" customFormat="1" ht="12.75">
      <c r="A64" s="12" t="s">
        <v>98</v>
      </c>
      <c r="B64" s="15" t="s">
        <v>186</v>
      </c>
      <c r="C64" s="47">
        <v>28045.513999999999</v>
      </c>
      <c r="D64" s="45">
        <v>0.16467470893752528</v>
      </c>
      <c r="E64" s="45">
        <f t="shared" si="0"/>
        <v>95.297520186160185</v>
      </c>
      <c r="F64" s="4"/>
      <c r="H64" s="37"/>
      <c r="I64" s="12"/>
      <c r="J64" s="47"/>
      <c r="K64" s="45"/>
      <c r="L64" s="45"/>
    </row>
    <row r="65" spans="1:12" s="3" customFormat="1" ht="12.75">
      <c r="A65" s="12" t="s">
        <v>139</v>
      </c>
      <c r="B65" s="15" t="s">
        <v>185</v>
      </c>
      <c r="C65" s="68">
        <v>26254.958999999999</v>
      </c>
      <c r="D65" s="45">
        <v>0.15416111580239392</v>
      </c>
      <c r="E65" s="45">
        <f t="shared" si="0"/>
        <v>95.45168130196258</v>
      </c>
      <c r="F65" s="4"/>
      <c r="H65" s="37"/>
      <c r="I65" s="12"/>
      <c r="J65" s="68"/>
      <c r="K65" s="45"/>
      <c r="L65" s="45"/>
    </row>
    <row r="66" spans="1:12" s="3" customFormat="1" ht="12.75">
      <c r="A66" s="12" t="s">
        <v>58</v>
      </c>
      <c r="B66" s="15" t="s">
        <v>184</v>
      </c>
      <c r="C66" s="47">
        <v>25299.599999999999</v>
      </c>
      <c r="D66" s="45">
        <v>0.14855153898180701</v>
      </c>
      <c r="E66" s="45">
        <f t="shared" si="0"/>
        <v>95.600232840944386</v>
      </c>
      <c r="F66" s="4"/>
      <c r="H66" s="37"/>
      <c r="I66" s="12"/>
      <c r="J66" s="47"/>
      <c r="K66" s="45"/>
      <c r="L66" s="45"/>
    </row>
    <row r="67" spans="1:12" s="3" customFormat="1" ht="12.75">
      <c r="A67" s="12" t="s">
        <v>108</v>
      </c>
      <c r="B67" s="15" t="s">
        <v>183</v>
      </c>
      <c r="C67" s="47">
        <v>24953.224999999999</v>
      </c>
      <c r="D67" s="45">
        <v>0.1465177305692304</v>
      </c>
      <c r="E67" s="45">
        <f t="shared" si="0"/>
        <v>95.746750571513616</v>
      </c>
      <c r="F67" s="4"/>
      <c r="H67" s="37"/>
      <c r="I67" s="12"/>
      <c r="J67" s="47"/>
      <c r="K67" s="45"/>
      <c r="L67" s="45"/>
    </row>
    <row r="68" spans="1:12" s="3" customFormat="1" ht="12.75">
      <c r="A68" s="12" t="s">
        <v>84</v>
      </c>
      <c r="B68" s="15" t="s">
        <v>182</v>
      </c>
      <c r="C68" s="47">
        <v>24230.401999999998</v>
      </c>
      <c r="D68" s="45">
        <v>0.14227353425539752</v>
      </c>
      <c r="E68" s="45">
        <f t="shared" si="0"/>
        <v>95.88902410576901</v>
      </c>
      <c r="F68" s="4"/>
      <c r="H68" s="37"/>
      <c r="I68" s="12"/>
      <c r="J68" s="47"/>
      <c r="K68" s="45"/>
      <c r="L68" s="45"/>
    </row>
    <row r="69" spans="1:12" s="3" customFormat="1" ht="12.75">
      <c r="A69" s="12" t="s">
        <v>11</v>
      </c>
      <c r="B69" s="15" t="s">
        <v>181</v>
      </c>
      <c r="C69" s="68">
        <v>23188.201000000001</v>
      </c>
      <c r="D69" s="45">
        <v>0.13615404768334191</v>
      </c>
      <c r="E69" s="45">
        <f t="shared" si="0"/>
        <v>96.025178153452359</v>
      </c>
      <c r="F69" s="4"/>
      <c r="H69" s="37"/>
      <c r="I69" s="12"/>
      <c r="J69" s="68"/>
      <c r="K69" s="45"/>
      <c r="L69" s="45"/>
    </row>
    <row r="70" spans="1:12" s="3" customFormat="1" ht="12.75">
      <c r="A70" s="12" t="s">
        <v>37</v>
      </c>
      <c r="B70" s="15" t="s">
        <v>180</v>
      </c>
      <c r="C70" s="47">
        <v>23038.322</v>
      </c>
      <c r="D70" s="45">
        <v>0.13527400388379351</v>
      </c>
      <c r="E70" s="45">
        <f t="shared" ref="E70:E133" si="1">E69+D70</f>
        <v>96.160452157336152</v>
      </c>
      <c r="F70" s="4"/>
      <c r="H70" s="37"/>
      <c r="I70" s="12"/>
      <c r="J70" s="47"/>
      <c r="K70" s="45"/>
      <c r="L70" s="45"/>
    </row>
    <row r="71" spans="1:12" s="3" customFormat="1" ht="12.75">
      <c r="A71" s="12" t="s">
        <v>66</v>
      </c>
      <c r="B71" s="15" t="s">
        <v>179</v>
      </c>
      <c r="C71" s="47">
        <v>22855.32</v>
      </c>
      <c r="D71" s="45">
        <v>0.13419947192531398</v>
      </c>
      <c r="E71" s="45">
        <f t="shared" si="1"/>
        <v>96.294651629261466</v>
      </c>
      <c r="F71" s="4"/>
      <c r="H71" s="37"/>
      <c r="I71" s="12"/>
      <c r="J71" s="47"/>
      <c r="K71" s="45"/>
      <c r="L71" s="45"/>
    </row>
    <row r="72" spans="1:12" s="3" customFormat="1" ht="12.75">
      <c r="A72" s="12" t="s">
        <v>46</v>
      </c>
      <c r="B72" s="15" t="s">
        <v>178</v>
      </c>
      <c r="C72" s="47">
        <v>22735.203000000001</v>
      </c>
      <c r="D72" s="45">
        <v>0.13349418151724915</v>
      </c>
      <c r="E72" s="45">
        <f t="shared" si="1"/>
        <v>96.428145810778716</v>
      </c>
      <c r="F72" s="4"/>
      <c r="H72" s="37"/>
      <c r="I72" s="12"/>
      <c r="J72" s="47"/>
      <c r="K72" s="45"/>
      <c r="L72" s="45"/>
    </row>
    <row r="73" spans="1:12" s="3" customFormat="1" ht="12.75">
      <c r="A73" s="12" t="s">
        <v>78</v>
      </c>
      <c r="B73" s="15" t="s">
        <v>177</v>
      </c>
      <c r="C73" s="47">
        <v>22449.164000000001</v>
      </c>
      <c r="D73" s="45">
        <v>0.13181464770411308</v>
      </c>
      <c r="E73" s="45">
        <f t="shared" si="1"/>
        <v>96.559960458482834</v>
      </c>
      <c r="F73" s="4"/>
      <c r="H73" s="37"/>
      <c r="I73" s="12"/>
      <c r="J73" s="47"/>
      <c r="K73" s="45"/>
      <c r="L73" s="45"/>
    </row>
    <row r="74" spans="1:12" s="3" customFormat="1" ht="12.75">
      <c r="A74" s="12" t="s">
        <v>65</v>
      </c>
      <c r="B74" s="15" t="s">
        <v>176</v>
      </c>
      <c r="C74" s="47">
        <v>21074.09</v>
      </c>
      <c r="D74" s="45">
        <v>0.12374063234759085</v>
      </c>
      <c r="E74" s="45">
        <f t="shared" si="1"/>
        <v>96.683701090830425</v>
      </c>
      <c r="F74" s="4"/>
      <c r="H74" s="37"/>
      <c r="I74" s="12"/>
      <c r="J74" s="47"/>
      <c r="K74" s="45"/>
      <c r="L74" s="45"/>
    </row>
    <row r="75" spans="1:12" s="3" customFormat="1" ht="12.75">
      <c r="A75" s="12" t="s">
        <v>53</v>
      </c>
      <c r="B75" s="15" t="s">
        <v>175</v>
      </c>
      <c r="C75" s="47">
        <v>20351.655999999999</v>
      </c>
      <c r="D75" s="45">
        <v>0.11949872012317692</v>
      </c>
      <c r="E75" s="45">
        <f t="shared" si="1"/>
        <v>96.8031998109536</v>
      </c>
      <c r="F75" s="4"/>
      <c r="H75" s="37"/>
      <c r="I75" s="12"/>
      <c r="J75" s="47"/>
      <c r="K75" s="45"/>
      <c r="L75" s="45"/>
    </row>
    <row r="76" spans="1:12" s="3" customFormat="1" ht="12.75">
      <c r="A76" s="12" t="s">
        <v>47</v>
      </c>
      <c r="B76" s="15" t="s">
        <v>174</v>
      </c>
      <c r="C76" s="47">
        <v>19713.794000000002</v>
      </c>
      <c r="D76" s="45">
        <v>0.11575338890220847</v>
      </c>
      <c r="E76" s="45">
        <f t="shared" si="1"/>
        <v>96.918953199855807</v>
      </c>
      <c r="F76" s="4"/>
      <c r="H76" s="37"/>
      <c r="I76" s="12"/>
      <c r="J76" s="47"/>
      <c r="K76" s="45"/>
      <c r="L76" s="45"/>
    </row>
    <row r="77" spans="1:12" s="3" customFormat="1" ht="12.75">
      <c r="A77" s="12" t="s">
        <v>73</v>
      </c>
      <c r="B77" s="15" t="s">
        <v>173</v>
      </c>
      <c r="C77" s="47">
        <v>19550.129000000001</v>
      </c>
      <c r="D77" s="45">
        <v>0.11479239791312337</v>
      </c>
      <c r="E77" s="45">
        <f t="shared" si="1"/>
        <v>97.033745597768927</v>
      </c>
      <c r="F77" s="4"/>
      <c r="H77" s="37"/>
      <c r="I77" s="12"/>
      <c r="J77" s="47"/>
      <c r="K77" s="45"/>
      <c r="L77" s="45"/>
    </row>
    <row r="78" spans="1:12" s="3" customFormat="1" ht="12.75">
      <c r="A78" s="12" t="s">
        <v>55</v>
      </c>
      <c r="B78" s="15" t="s">
        <v>172</v>
      </c>
      <c r="C78" s="47">
        <v>19402.600999999999</v>
      </c>
      <c r="D78" s="45">
        <v>0.11392615846890652</v>
      </c>
      <c r="E78" s="45">
        <f t="shared" si="1"/>
        <v>97.147671756237827</v>
      </c>
      <c r="F78" s="4"/>
      <c r="H78" s="37"/>
      <c r="I78" s="12"/>
      <c r="J78" s="47"/>
      <c r="K78" s="45"/>
      <c r="L78" s="45"/>
    </row>
    <row r="79" spans="1:12" s="3" customFormat="1" ht="12.75">
      <c r="A79" s="12" t="s">
        <v>19</v>
      </c>
      <c r="B79" s="15" t="s">
        <v>171</v>
      </c>
      <c r="C79" s="47">
        <v>19215.742999999999</v>
      </c>
      <c r="D79" s="45">
        <v>0.112828985253873</v>
      </c>
      <c r="E79" s="45">
        <f t="shared" si="1"/>
        <v>97.260500741491697</v>
      </c>
      <c r="F79" s="4"/>
      <c r="H79" s="37"/>
      <c r="I79" s="12"/>
      <c r="J79" s="47"/>
      <c r="K79" s="45"/>
      <c r="L79" s="45"/>
    </row>
    <row r="80" spans="1:12" s="3" customFormat="1" ht="12.75">
      <c r="A80" s="12" t="s">
        <v>56</v>
      </c>
      <c r="B80" s="15" t="s">
        <v>170</v>
      </c>
      <c r="C80" s="47">
        <v>18330.575000000001</v>
      </c>
      <c r="D80" s="45">
        <v>0.10763154858857206</v>
      </c>
      <c r="E80" s="45">
        <f t="shared" si="1"/>
        <v>97.368132290080268</v>
      </c>
      <c r="F80" s="4"/>
      <c r="H80" s="37"/>
      <c r="I80" s="12"/>
      <c r="J80" s="47"/>
      <c r="K80" s="45"/>
      <c r="L80" s="45"/>
    </row>
    <row r="81" spans="1:12" s="3" customFormat="1" ht="12.75">
      <c r="A81" s="12" t="s">
        <v>129</v>
      </c>
      <c r="B81" s="15" t="s">
        <v>169</v>
      </c>
      <c r="C81" s="68">
        <v>18185.425999999999</v>
      </c>
      <c r="D81" s="45">
        <v>0.10677927790715139</v>
      </c>
      <c r="E81" s="45">
        <f t="shared" si="1"/>
        <v>97.474911567987419</v>
      </c>
      <c r="F81" s="4"/>
      <c r="H81" s="37"/>
      <c r="I81" s="12"/>
      <c r="J81" s="68"/>
      <c r="K81" s="45"/>
      <c r="L81" s="45"/>
    </row>
    <row r="82" spans="1:12" s="3" customFormat="1" ht="12.75">
      <c r="A82" s="12" t="s">
        <v>114</v>
      </c>
      <c r="B82" s="15" t="s">
        <v>168</v>
      </c>
      <c r="C82" s="68">
        <v>18143.61</v>
      </c>
      <c r="D82" s="45">
        <v>0.10653374710215592</v>
      </c>
      <c r="E82" s="45">
        <f t="shared" si="1"/>
        <v>97.581445315089582</v>
      </c>
      <c r="F82" s="4"/>
      <c r="H82" s="37"/>
      <c r="I82" s="12"/>
      <c r="J82" s="68"/>
      <c r="K82" s="45"/>
      <c r="L82" s="45"/>
    </row>
    <row r="83" spans="1:12" s="3" customFormat="1" ht="12.75">
      <c r="A83" s="12" t="s">
        <v>126</v>
      </c>
      <c r="B83" s="15" t="s">
        <v>167</v>
      </c>
      <c r="C83" s="68">
        <v>17414.103999999999</v>
      </c>
      <c r="D83" s="45">
        <v>0.10225031024953919</v>
      </c>
      <c r="E83" s="45">
        <f t="shared" si="1"/>
        <v>97.683695625339126</v>
      </c>
      <c r="F83" s="4"/>
      <c r="H83" s="37"/>
      <c r="I83" s="12"/>
      <c r="J83" s="68"/>
      <c r="K83" s="45"/>
      <c r="L83" s="45"/>
    </row>
    <row r="84" spans="1:12" s="3" customFormat="1" ht="12.75">
      <c r="A84" s="12" t="s">
        <v>105</v>
      </c>
      <c r="B84" s="15" t="s">
        <v>166</v>
      </c>
      <c r="C84" s="47">
        <v>17015.635999999999</v>
      </c>
      <c r="D84" s="45">
        <v>9.9910627620762346E-2</v>
      </c>
      <c r="E84" s="45">
        <f t="shared" si="1"/>
        <v>97.783606252959885</v>
      </c>
      <c r="F84" s="4"/>
      <c r="H84" s="37"/>
      <c r="I84" s="12"/>
      <c r="J84" s="47"/>
      <c r="K84" s="45"/>
      <c r="L84" s="45"/>
    </row>
    <row r="85" spans="1:12" s="3" customFormat="1" ht="12.75">
      <c r="A85" s="12" t="s">
        <v>106</v>
      </c>
      <c r="B85" s="15" t="s">
        <v>165</v>
      </c>
      <c r="C85" s="47">
        <v>16560.201000000001</v>
      </c>
      <c r="D85" s="45">
        <v>9.7236452133553891E-2</v>
      </c>
      <c r="E85" s="45">
        <f t="shared" si="1"/>
        <v>97.880842705093443</v>
      </c>
      <c r="F85" s="4"/>
      <c r="H85" s="37"/>
      <c r="I85" s="12"/>
      <c r="J85" s="47"/>
      <c r="K85" s="45"/>
      <c r="L85" s="45"/>
    </row>
    <row r="86" spans="1:12" s="3" customFormat="1" ht="12.75">
      <c r="A86" s="12" t="s">
        <v>131</v>
      </c>
      <c r="B86" s="15" t="s">
        <v>164</v>
      </c>
      <c r="C86" s="68">
        <v>16500.996999999999</v>
      </c>
      <c r="D86" s="45">
        <v>9.6888824293039438E-2</v>
      </c>
      <c r="E86" s="45">
        <f t="shared" si="1"/>
        <v>97.977731529386489</v>
      </c>
      <c r="F86" s="4"/>
      <c r="H86" s="37"/>
      <c r="I86" s="12"/>
      <c r="J86" s="68"/>
      <c r="K86" s="45"/>
      <c r="L86" s="45"/>
    </row>
    <row r="87" spans="1:12" s="3" customFormat="1" ht="12.75">
      <c r="A87" s="12" t="s">
        <v>123</v>
      </c>
      <c r="B87" s="15" t="s">
        <v>163</v>
      </c>
      <c r="C87" s="68">
        <v>15930.117</v>
      </c>
      <c r="D87" s="45">
        <v>9.3536790957574306E-2</v>
      </c>
      <c r="E87" s="45">
        <f t="shared" si="1"/>
        <v>98.07126832034406</v>
      </c>
      <c r="F87" s="4"/>
      <c r="H87" s="37"/>
      <c r="I87" s="12"/>
      <c r="J87" s="68"/>
      <c r="K87" s="45"/>
      <c r="L87" s="45"/>
    </row>
    <row r="88" spans="1:12" s="3" customFormat="1" ht="12.75">
      <c r="A88" s="12" t="s">
        <v>124</v>
      </c>
      <c r="B88" s="15" t="s">
        <v>162</v>
      </c>
      <c r="C88" s="68">
        <v>14849.971</v>
      </c>
      <c r="D88" s="45">
        <v>8.719450291250469E-2</v>
      </c>
      <c r="E88" s="45">
        <f t="shared" si="1"/>
        <v>98.158462823256571</v>
      </c>
      <c r="F88" s="4"/>
      <c r="H88" s="37"/>
      <c r="I88" s="12"/>
      <c r="J88" s="68"/>
      <c r="K88" s="45"/>
      <c r="L88" s="45"/>
    </row>
    <row r="89" spans="1:12" s="3" customFormat="1" ht="12.75">
      <c r="A89" s="12" t="s">
        <v>96</v>
      </c>
      <c r="B89" s="15" t="s">
        <v>161</v>
      </c>
      <c r="C89" s="47">
        <v>14538.218000000001</v>
      </c>
      <c r="D89" s="45">
        <v>8.53639843299107E-2</v>
      </c>
      <c r="E89" s="45">
        <f t="shared" si="1"/>
        <v>98.243826807586487</v>
      </c>
      <c r="F89" s="4"/>
      <c r="H89" s="37"/>
      <c r="I89" s="12"/>
      <c r="J89" s="47"/>
      <c r="K89" s="45"/>
      <c r="L89" s="45"/>
    </row>
    <row r="90" spans="1:12" s="3" customFormat="1" ht="12.75">
      <c r="A90" s="12" t="s">
        <v>85</v>
      </c>
      <c r="B90" s="15" t="s">
        <v>160</v>
      </c>
      <c r="C90" s="47">
        <v>14526.375</v>
      </c>
      <c r="D90" s="45">
        <v>8.5294445844078443E-2</v>
      </c>
      <c r="E90" s="45">
        <f t="shared" si="1"/>
        <v>98.329121253430571</v>
      </c>
      <c r="F90" s="4"/>
      <c r="H90" s="37"/>
      <c r="I90" s="12"/>
      <c r="J90" s="47"/>
      <c r="K90" s="45"/>
      <c r="L90" s="45"/>
    </row>
    <row r="91" spans="1:12" s="3" customFormat="1" ht="12.75">
      <c r="A91" s="12" t="s">
        <v>60</v>
      </c>
      <c r="B91" s="15" t="s">
        <v>159</v>
      </c>
      <c r="C91" s="47">
        <v>14463.5</v>
      </c>
      <c r="D91" s="45">
        <v>8.4925263010615426E-2</v>
      </c>
      <c r="E91" s="45">
        <f t="shared" si="1"/>
        <v>98.414046516441189</v>
      </c>
      <c r="F91" s="4"/>
      <c r="H91" s="37"/>
      <c r="I91" s="12"/>
      <c r="J91" s="47"/>
      <c r="K91" s="45"/>
      <c r="L91" s="45"/>
    </row>
    <row r="92" spans="1:12" s="3" customFormat="1" ht="12.75">
      <c r="A92" s="12" t="s">
        <v>136</v>
      </c>
      <c r="B92" s="15" t="s">
        <v>158</v>
      </c>
      <c r="C92" s="68">
        <v>13783.186</v>
      </c>
      <c r="D92" s="45">
        <v>8.0930666586526936E-2</v>
      </c>
      <c r="E92" s="45">
        <f t="shared" si="1"/>
        <v>98.494977183027714</v>
      </c>
      <c r="F92" s="4"/>
      <c r="H92" s="37"/>
      <c r="I92" s="12"/>
      <c r="J92" s="68"/>
      <c r="K92" s="45"/>
      <c r="L92" s="45"/>
    </row>
    <row r="93" spans="1:12" s="3" customFormat="1" ht="12.75">
      <c r="A93" s="12" t="s">
        <v>29</v>
      </c>
      <c r="B93" s="15" t="s">
        <v>157</v>
      </c>
      <c r="C93" s="47">
        <v>12180.694</v>
      </c>
      <c r="D93" s="45">
        <v>7.1521322059102235E-2</v>
      </c>
      <c r="E93" s="45">
        <f t="shared" si="1"/>
        <v>98.566498505086813</v>
      </c>
      <c r="F93" s="4"/>
      <c r="H93" s="37"/>
      <c r="I93" s="12"/>
      <c r="J93" s="47"/>
      <c r="K93" s="45"/>
      <c r="L93" s="45"/>
    </row>
    <row r="94" spans="1:12" s="3" customFormat="1" ht="12.75">
      <c r="A94" s="12" t="s">
        <v>112</v>
      </c>
      <c r="B94" s="15" t="s">
        <v>156</v>
      </c>
      <c r="C94" s="68">
        <v>12068.465</v>
      </c>
      <c r="D94" s="45">
        <v>7.0862347582494337E-2</v>
      </c>
      <c r="E94" s="45">
        <f t="shared" si="1"/>
        <v>98.637360852669303</v>
      </c>
      <c r="F94" s="4"/>
      <c r="H94" s="37"/>
      <c r="I94" s="12"/>
      <c r="J94" s="68"/>
      <c r="K94" s="45"/>
      <c r="L94" s="45"/>
    </row>
    <row r="95" spans="1:12" s="3" customFormat="1" ht="12.75">
      <c r="A95" s="12" t="s">
        <v>64</v>
      </c>
      <c r="B95" s="15" t="s">
        <v>155</v>
      </c>
      <c r="C95" s="47">
        <v>11986.453</v>
      </c>
      <c r="D95" s="45">
        <v>7.0380798118669777E-2</v>
      </c>
      <c r="E95" s="45">
        <f t="shared" si="1"/>
        <v>98.707741650787966</v>
      </c>
      <c r="F95" s="4"/>
      <c r="H95" s="37"/>
      <c r="I95" s="12"/>
      <c r="J95" s="47"/>
      <c r="K95" s="45"/>
      <c r="L95" s="45"/>
    </row>
    <row r="96" spans="1:12" s="3" customFormat="1" ht="12.75">
      <c r="A96" s="12" t="s">
        <v>54</v>
      </c>
      <c r="B96" s="15" t="s">
        <v>154</v>
      </c>
      <c r="C96" s="47">
        <v>10540.343999999999</v>
      </c>
      <c r="D96" s="45">
        <v>6.1889686896142847E-2</v>
      </c>
      <c r="E96" s="45">
        <f t="shared" si="1"/>
        <v>98.769631337684103</v>
      </c>
      <c r="F96" s="4"/>
      <c r="H96" s="37"/>
      <c r="I96" s="12"/>
      <c r="J96" s="47"/>
      <c r="K96" s="45"/>
      <c r="L96" s="45"/>
    </row>
    <row r="97" spans="1:12" s="3" customFormat="1" ht="12.75">
      <c r="A97" s="12" t="s">
        <v>69</v>
      </c>
      <c r="B97" s="15" t="s">
        <v>153</v>
      </c>
      <c r="C97" s="47">
        <v>10104.040999999999</v>
      </c>
      <c r="D97" s="45">
        <v>5.9327848680820111E-2</v>
      </c>
      <c r="E97" s="45">
        <f t="shared" si="1"/>
        <v>98.828959186364926</v>
      </c>
      <c r="F97" s="4"/>
      <c r="H97" s="37"/>
      <c r="I97" s="12"/>
      <c r="J97" s="47"/>
      <c r="K97" s="45"/>
      <c r="L97" s="45"/>
    </row>
    <row r="98" spans="1:12" s="3" customFormat="1" ht="12.75">
      <c r="A98" s="12" t="s">
        <v>104</v>
      </c>
      <c r="B98" s="15" t="s">
        <v>152</v>
      </c>
      <c r="C98" s="47">
        <v>10079.928</v>
      </c>
      <c r="D98" s="45">
        <v>5.9186264495320412E-2</v>
      </c>
      <c r="E98" s="45">
        <f t="shared" si="1"/>
        <v>98.88814545086025</v>
      </c>
      <c r="F98" s="4"/>
      <c r="H98" s="37"/>
      <c r="I98" s="12"/>
      <c r="J98" s="47"/>
      <c r="K98" s="45"/>
      <c r="L98" s="45"/>
    </row>
    <row r="99" spans="1:12" s="3" customFormat="1" ht="12.75">
      <c r="A99" s="12" t="s">
        <v>68</v>
      </c>
      <c r="B99" s="15" t="s">
        <v>151</v>
      </c>
      <c r="C99" s="47">
        <v>9972.5920000000006</v>
      </c>
      <c r="D99" s="45">
        <v>5.8556020223152032E-2</v>
      </c>
      <c r="E99" s="45">
        <f t="shared" si="1"/>
        <v>98.946701471083401</v>
      </c>
      <c r="F99" s="4"/>
      <c r="H99" s="37"/>
      <c r="I99" s="12"/>
      <c r="J99" s="47"/>
      <c r="K99" s="45"/>
      <c r="L99" s="45"/>
    </row>
    <row r="100" spans="1:12" s="3" customFormat="1" ht="12.75">
      <c r="A100" s="12" t="s">
        <v>10</v>
      </c>
      <c r="B100" s="15" t="s">
        <v>150</v>
      </c>
      <c r="C100" s="47">
        <v>9550.7389999999996</v>
      </c>
      <c r="D100" s="45">
        <v>5.6079028002955167E-2</v>
      </c>
      <c r="E100" s="45">
        <f t="shared" si="1"/>
        <v>99.002780499086356</v>
      </c>
      <c r="F100" s="4"/>
      <c r="H100" s="37"/>
      <c r="I100" s="12"/>
      <c r="J100" s="47"/>
      <c r="K100" s="45"/>
      <c r="L100" s="45"/>
    </row>
    <row r="101" spans="1:12" s="3" customFormat="1" ht="12.75">
      <c r="A101" s="12" t="s">
        <v>35</v>
      </c>
      <c r="B101" s="15" t="s">
        <v>149</v>
      </c>
      <c r="C101" s="47">
        <v>9527.8670000000002</v>
      </c>
      <c r="D101" s="45">
        <v>5.5944730591154512E-2</v>
      </c>
      <c r="E101" s="45">
        <f t="shared" si="1"/>
        <v>99.058725229677506</v>
      </c>
      <c r="F101" s="4"/>
      <c r="H101" s="37"/>
      <c r="I101" s="12"/>
      <c r="J101" s="47"/>
      <c r="K101" s="45"/>
      <c r="L101" s="45"/>
    </row>
    <row r="102" spans="1:12" s="3" customFormat="1" ht="12.75">
      <c r="A102" s="12" t="s">
        <v>83</v>
      </c>
      <c r="B102" s="15" t="s">
        <v>148</v>
      </c>
      <c r="C102" s="47">
        <v>9297.348</v>
      </c>
      <c r="D102" s="45">
        <v>5.4591193293547155E-2</v>
      </c>
      <c r="E102" s="45">
        <f t="shared" si="1"/>
        <v>99.113316422971053</v>
      </c>
      <c r="F102" s="4"/>
      <c r="H102" s="37"/>
      <c r="I102" s="12"/>
      <c r="J102" s="47"/>
      <c r="K102" s="45"/>
      <c r="L102" s="45"/>
    </row>
    <row r="103" spans="1:12" s="3" customFormat="1" ht="12.75">
      <c r="A103" s="12" t="s">
        <v>140</v>
      </c>
      <c r="B103" s="15" t="s">
        <v>147</v>
      </c>
      <c r="C103" s="68">
        <v>8628.3610000000008</v>
      </c>
      <c r="D103" s="45">
        <v>5.0663105560586084E-2</v>
      </c>
      <c r="E103" s="45">
        <f t="shared" si="1"/>
        <v>99.163979528531641</v>
      </c>
      <c r="F103" s="4"/>
      <c r="H103" s="37"/>
      <c r="I103" s="12"/>
      <c r="J103" s="68"/>
      <c r="K103" s="45"/>
      <c r="L103" s="45"/>
    </row>
    <row r="104" spans="1:12" ht="12.75">
      <c r="A104" s="12" t="s">
        <v>133</v>
      </c>
      <c r="B104" s="15" t="s">
        <v>249</v>
      </c>
      <c r="C104" s="68">
        <v>7947.5339999999997</v>
      </c>
      <c r="D104" s="45">
        <v>4.6665496956878244E-2</v>
      </c>
      <c r="E104" s="45">
        <f t="shared" si="1"/>
        <v>99.210645025488517</v>
      </c>
      <c r="H104" s="37"/>
      <c r="I104" s="12"/>
      <c r="J104" s="68"/>
      <c r="K104" s="45"/>
      <c r="L104" s="45"/>
    </row>
    <row r="105" spans="1:12" s="2" customFormat="1" ht="12.75">
      <c r="A105" s="12" t="s">
        <v>44</v>
      </c>
      <c r="B105" s="15" t="s">
        <v>250</v>
      </c>
      <c r="C105" s="47">
        <v>7823.8220000000001</v>
      </c>
      <c r="D105" s="45">
        <v>4.5939097804697286E-2</v>
      </c>
      <c r="E105" s="45">
        <f t="shared" si="1"/>
        <v>99.256584123293209</v>
      </c>
      <c r="H105" s="37"/>
      <c r="I105" s="12"/>
      <c r="J105" s="47"/>
      <c r="K105" s="45"/>
      <c r="L105" s="45"/>
    </row>
    <row r="106" spans="1:12" s="2" customFormat="1" ht="12.75">
      <c r="A106" s="12" t="s">
        <v>7</v>
      </c>
      <c r="B106" s="15" t="s">
        <v>251</v>
      </c>
      <c r="C106" s="47">
        <v>7150.5420000000004</v>
      </c>
      <c r="D106" s="45">
        <v>4.1985802884395344E-2</v>
      </c>
      <c r="E106" s="45">
        <f t="shared" si="1"/>
        <v>99.298569926177606</v>
      </c>
      <c r="H106" s="37"/>
      <c r="I106" s="12"/>
      <c r="J106" s="47"/>
      <c r="K106" s="45"/>
      <c r="L106" s="45"/>
    </row>
    <row r="107" spans="1:12" ht="12.75">
      <c r="A107" s="12" t="s">
        <v>118</v>
      </c>
      <c r="B107" s="15" t="s">
        <v>252</v>
      </c>
      <c r="C107" s="68">
        <v>6816.0609999999997</v>
      </c>
      <c r="D107" s="45">
        <v>4.0021832414104355E-2</v>
      </c>
      <c r="E107" s="45">
        <f t="shared" si="1"/>
        <v>99.338591758591704</v>
      </c>
      <c r="H107" s="37"/>
      <c r="I107" s="12"/>
      <c r="J107" s="68"/>
      <c r="K107" s="45"/>
      <c r="L107" s="45"/>
    </row>
    <row r="108" spans="1:12" ht="12.75">
      <c r="A108" s="12" t="s">
        <v>22</v>
      </c>
      <c r="B108" s="15" t="s">
        <v>253</v>
      </c>
      <c r="C108" s="47">
        <v>5889.692</v>
      </c>
      <c r="D108" s="45">
        <v>3.4582476036334055E-2</v>
      </c>
      <c r="E108" s="45">
        <f t="shared" si="1"/>
        <v>99.373174234628038</v>
      </c>
      <c r="H108" s="37"/>
      <c r="I108" s="12"/>
      <c r="J108" s="47"/>
      <c r="K108" s="45"/>
      <c r="L108" s="45"/>
    </row>
    <row r="109" spans="1:12" ht="12.75">
      <c r="A109" s="12" t="s">
        <v>43</v>
      </c>
      <c r="B109" s="15" t="s">
        <v>254</v>
      </c>
      <c r="C109" s="47">
        <v>5683.058</v>
      </c>
      <c r="D109" s="45">
        <v>3.3369184177728911E-2</v>
      </c>
      <c r="E109" s="45">
        <f t="shared" si="1"/>
        <v>99.406543418805768</v>
      </c>
      <c r="H109" s="37"/>
      <c r="I109" s="12"/>
      <c r="J109" s="47"/>
      <c r="K109" s="45"/>
      <c r="L109" s="45"/>
    </row>
    <row r="110" spans="1:12" ht="12.75">
      <c r="A110" s="12" t="s">
        <v>88</v>
      </c>
      <c r="B110" s="15" t="s">
        <v>255</v>
      </c>
      <c r="C110" s="47">
        <v>5669.9930000000004</v>
      </c>
      <c r="D110" s="45">
        <v>3.3292470480405741E-2</v>
      </c>
      <c r="E110" s="45">
        <f t="shared" si="1"/>
        <v>99.439835889286172</v>
      </c>
      <c r="H110" s="37"/>
      <c r="I110" s="12"/>
      <c r="J110" s="47"/>
      <c r="K110" s="45"/>
      <c r="L110" s="45"/>
    </row>
    <row r="111" spans="1:12" ht="12.75">
      <c r="A111" s="12" t="s">
        <v>42</v>
      </c>
      <c r="B111" s="15" t="s">
        <v>256</v>
      </c>
      <c r="C111" s="47">
        <v>5643.4840000000004</v>
      </c>
      <c r="D111" s="45">
        <v>3.3136817713292084E-2</v>
      </c>
      <c r="E111" s="45">
        <f t="shared" si="1"/>
        <v>99.472972706999471</v>
      </c>
      <c r="H111" s="37"/>
      <c r="I111" s="12"/>
      <c r="J111" s="47"/>
      <c r="K111" s="45"/>
      <c r="L111" s="45"/>
    </row>
    <row r="112" spans="1:12" ht="12.75">
      <c r="A112" s="12" t="s">
        <v>94</v>
      </c>
      <c r="B112" s="15" t="s">
        <v>257</v>
      </c>
      <c r="C112" s="47">
        <v>5463.86</v>
      </c>
      <c r="D112" s="45">
        <v>3.2082120341077963E-2</v>
      </c>
      <c r="E112" s="45">
        <f t="shared" si="1"/>
        <v>99.505054827340544</v>
      </c>
      <c r="H112" s="37"/>
      <c r="I112" s="12"/>
      <c r="J112" s="47"/>
      <c r="K112" s="45"/>
      <c r="L112" s="45"/>
    </row>
    <row r="113" spans="1:12" ht="12.75">
      <c r="A113" s="12" t="s">
        <v>0</v>
      </c>
      <c r="B113" s="15" t="s">
        <v>258</v>
      </c>
      <c r="C113" s="68">
        <v>5158.74</v>
      </c>
      <c r="D113" s="45">
        <v>3.0290548712509569E-2</v>
      </c>
      <c r="E113" s="45">
        <f t="shared" si="1"/>
        <v>99.535345376053058</v>
      </c>
      <c r="H113" s="37"/>
      <c r="I113" s="12"/>
      <c r="J113" s="68"/>
      <c r="K113" s="45"/>
      <c r="L113" s="45"/>
    </row>
    <row r="114" spans="1:12" ht="12.75">
      <c r="A114" s="12" t="s">
        <v>52</v>
      </c>
      <c r="B114" s="15" t="s">
        <v>259</v>
      </c>
      <c r="C114" s="47">
        <v>4642.8370000000004</v>
      </c>
      <c r="D114" s="45">
        <v>2.7261323562098847E-2</v>
      </c>
      <c r="E114" s="45">
        <f t="shared" si="1"/>
        <v>99.562606699615159</v>
      </c>
      <c r="H114" s="37"/>
      <c r="I114" s="12"/>
      <c r="J114" s="47"/>
      <c r="K114" s="45"/>
      <c r="L114" s="45"/>
    </row>
    <row r="115" spans="1:12" ht="12.75">
      <c r="A115" s="12" t="s">
        <v>119</v>
      </c>
      <c r="B115" s="15" t="s">
        <v>260</v>
      </c>
      <c r="C115" s="68">
        <v>4282.13</v>
      </c>
      <c r="D115" s="45">
        <v>2.5143362014425737E-2</v>
      </c>
      <c r="E115" s="45">
        <f t="shared" si="1"/>
        <v>99.587750061629592</v>
      </c>
      <c r="H115" s="37"/>
      <c r="I115" s="12"/>
      <c r="J115" s="68"/>
      <c r="K115" s="45"/>
      <c r="L115" s="45"/>
    </row>
    <row r="116" spans="1:12" ht="12.75">
      <c r="A116" s="12" t="s">
        <v>25</v>
      </c>
      <c r="B116" s="15" t="s">
        <v>261</v>
      </c>
      <c r="C116" s="68">
        <v>4079.2750000000001</v>
      </c>
      <c r="D116" s="45">
        <v>2.3952259291846942E-2</v>
      </c>
      <c r="E116" s="45">
        <f t="shared" si="1"/>
        <v>99.611702320921438</v>
      </c>
      <c r="H116" s="37"/>
      <c r="I116" s="12"/>
      <c r="J116" s="68"/>
      <c r="K116" s="45"/>
      <c r="L116" s="45"/>
    </row>
    <row r="117" spans="1:12" ht="12.75">
      <c r="A117" s="12" t="s">
        <v>99</v>
      </c>
      <c r="B117" s="15" t="s">
        <v>262</v>
      </c>
      <c r="C117" s="47">
        <v>3697.2579999999998</v>
      </c>
      <c r="D117" s="45">
        <v>2.1709171920219997E-2</v>
      </c>
      <c r="E117" s="45">
        <f t="shared" si="1"/>
        <v>99.63341149284166</v>
      </c>
      <c r="H117" s="37"/>
      <c r="I117" s="12"/>
      <c r="J117" s="47"/>
      <c r="K117" s="45"/>
      <c r="L117" s="45"/>
    </row>
    <row r="118" spans="1:12" ht="12.75">
      <c r="A118" s="12" t="s">
        <v>101</v>
      </c>
      <c r="B118" s="15" t="s">
        <v>263</v>
      </c>
      <c r="C118" s="47">
        <v>3631.1469999999999</v>
      </c>
      <c r="D118" s="45">
        <v>2.1320988281204906E-2</v>
      </c>
      <c r="E118" s="45">
        <f t="shared" si="1"/>
        <v>99.654732481122863</v>
      </c>
      <c r="H118" s="37"/>
      <c r="I118" s="12"/>
      <c r="J118" s="47"/>
      <c r="K118" s="45"/>
      <c r="L118" s="45"/>
    </row>
    <row r="119" spans="1:12" ht="12.75">
      <c r="A119" s="12" t="s">
        <v>113</v>
      </c>
      <c r="B119" s="15" t="s">
        <v>264</v>
      </c>
      <c r="C119" s="68">
        <v>3608.76</v>
      </c>
      <c r="D119" s="45">
        <v>2.1189538641558994E-2</v>
      </c>
      <c r="E119" s="45">
        <f t="shared" si="1"/>
        <v>99.675922019764428</v>
      </c>
      <c r="H119" s="37"/>
      <c r="I119" s="12"/>
      <c r="J119" s="68"/>
      <c r="K119" s="45"/>
      <c r="L119" s="45"/>
    </row>
    <row r="120" spans="1:12" ht="12.75">
      <c r="A120" s="12" t="s">
        <v>18</v>
      </c>
      <c r="B120" s="15" t="s">
        <v>265</v>
      </c>
      <c r="C120" s="47">
        <v>3380.0479999999998</v>
      </c>
      <c r="D120" s="45">
        <v>1.9846611497113743E-2</v>
      </c>
      <c r="E120" s="45">
        <f t="shared" si="1"/>
        <v>99.695768631261544</v>
      </c>
      <c r="H120" s="37"/>
      <c r="I120" s="12"/>
      <c r="J120" s="47"/>
      <c r="K120" s="45"/>
      <c r="L120" s="45"/>
    </row>
    <row r="121" spans="1:12" ht="12.75">
      <c r="A121" s="12" t="s">
        <v>115</v>
      </c>
      <c r="B121" s="15" t="s">
        <v>266</v>
      </c>
      <c r="C121" s="68">
        <v>3348.26</v>
      </c>
      <c r="D121" s="45">
        <v>1.9659962051227102E-2</v>
      </c>
      <c r="E121" s="45">
        <f t="shared" si="1"/>
        <v>99.715428593312765</v>
      </c>
      <c r="H121" s="37"/>
      <c r="I121" s="12"/>
      <c r="J121" s="68"/>
      <c r="K121" s="45"/>
      <c r="L121" s="45"/>
    </row>
    <row r="122" spans="1:12" ht="12.75">
      <c r="A122" s="12" t="s">
        <v>137</v>
      </c>
      <c r="B122" s="15" t="s">
        <v>267</v>
      </c>
      <c r="C122" s="68">
        <v>3287.982</v>
      </c>
      <c r="D122" s="45">
        <v>1.9306028010106082E-2</v>
      </c>
      <c r="E122" s="45">
        <f t="shared" si="1"/>
        <v>99.734734621322872</v>
      </c>
      <c r="H122" s="37"/>
      <c r="I122" s="12"/>
      <c r="J122" s="68"/>
      <c r="K122" s="45"/>
      <c r="L122" s="45"/>
    </row>
    <row r="123" spans="1:12" ht="12.75">
      <c r="A123" s="12" t="s">
        <v>59</v>
      </c>
      <c r="B123" s="15" t="s">
        <v>268</v>
      </c>
      <c r="C123" s="47">
        <v>3267.462</v>
      </c>
      <c r="D123" s="45">
        <v>1.9185540825332147E-2</v>
      </c>
      <c r="E123" s="45">
        <f t="shared" si="1"/>
        <v>99.753920162148205</v>
      </c>
      <c r="H123" s="37"/>
      <c r="I123" s="12"/>
      <c r="J123" s="47"/>
      <c r="K123" s="45"/>
      <c r="L123" s="45"/>
    </row>
    <row r="124" spans="1:12" ht="12.75">
      <c r="A124" s="12" t="s">
        <v>62</v>
      </c>
      <c r="B124" s="15" t="s">
        <v>269</v>
      </c>
      <c r="C124" s="47">
        <v>3142.5250000000001</v>
      </c>
      <c r="D124" s="45">
        <v>1.8451948846574775E-2</v>
      </c>
      <c r="E124" s="45">
        <f t="shared" si="1"/>
        <v>99.77237211099478</v>
      </c>
      <c r="H124" s="37"/>
      <c r="I124" s="12"/>
      <c r="J124" s="47"/>
      <c r="K124" s="45"/>
      <c r="L124" s="45"/>
    </row>
    <row r="125" spans="1:12" ht="12.75">
      <c r="A125" s="12" t="s">
        <v>107</v>
      </c>
      <c r="B125" s="15" t="s">
        <v>270</v>
      </c>
      <c r="C125" s="47">
        <v>3061.2370000000001</v>
      </c>
      <c r="D125" s="45">
        <v>1.7974650490049249E-2</v>
      </c>
      <c r="E125" s="45">
        <f t="shared" si="1"/>
        <v>99.790346761484827</v>
      </c>
      <c r="H125" s="37"/>
      <c r="I125" s="12"/>
      <c r="J125" s="47"/>
      <c r="K125" s="45"/>
      <c r="L125" s="45"/>
    </row>
    <row r="126" spans="1:12" ht="12.75">
      <c r="A126" s="12" t="s">
        <v>121</v>
      </c>
      <c r="B126" s="15" t="s">
        <v>271</v>
      </c>
      <c r="C126" s="68">
        <v>3058.5569999999998</v>
      </c>
      <c r="D126" s="45">
        <v>1.7958914347008598E-2</v>
      </c>
      <c r="E126" s="45">
        <f t="shared" si="1"/>
        <v>99.808305675831832</v>
      </c>
      <c r="H126" s="37"/>
      <c r="I126" s="12"/>
      <c r="J126" s="68"/>
      <c r="K126" s="45"/>
      <c r="L126" s="45"/>
    </row>
    <row r="127" spans="1:12" ht="12.75">
      <c r="A127" s="12" t="s">
        <v>20</v>
      </c>
      <c r="B127" s="15" t="s">
        <v>272</v>
      </c>
      <c r="C127" s="47">
        <v>2909.8339999999998</v>
      </c>
      <c r="D127" s="45">
        <v>1.708565822707029E-2</v>
      </c>
      <c r="E127" s="45">
        <f t="shared" si="1"/>
        <v>99.825391334058907</v>
      </c>
      <c r="H127" s="37"/>
      <c r="I127" s="12"/>
      <c r="J127" s="47"/>
      <c r="K127" s="45"/>
      <c r="L127" s="45"/>
    </row>
    <row r="128" spans="1:12" ht="12.75">
      <c r="A128" s="12" t="s">
        <v>4</v>
      </c>
      <c r="B128" s="15" t="s">
        <v>273</v>
      </c>
      <c r="C128" s="68">
        <v>2893.8150000000001</v>
      </c>
      <c r="D128" s="45">
        <v>1.6991599542231416E-2</v>
      </c>
      <c r="E128" s="45">
        <f t="shared" si="1"/>
        <v>99.842382933601144</v>
      </c>
      <c r="H128" s="37"/>
      <c r="I128" s="12"/>
      <c r="J128" s="68"/>
      <c r="K128" s="45"/>
      <c r="L128" s="45"/>
    </row>
    <row r="129" spans="1:12" ht="12.75">
      <c r="A129" s="12" t="s">
        <v>32</v>
      </c>
      <c r="B129" s="15" t="s">
        <v>274</v>
      </c>
      <c r="C129" s="47">
        <v>2627.7130000000002</v>
      </c>
      <c r="D129" s="45">
        <v>1.5429129715588432E-2</v>
      </c>
      <c r="E129" s="45">
        <f t="shared" si="1"/>
        <v>99.857812063316729</v>
      </c>
      <c r="H129" s="37"/>
      <c r="I129" s="12"/>
      <c r="J129" s="47"/>
      <c r="K129" s="45"/>
      <c r="L129" s="45"/>
    </row>
    <row r="130" spans="1:12" ht="12.75">
      <c r="A130" s="12" t="s">
        <v>132</v>
      </c>
      <c r="B130" s="15" t="s">
        <v>275</v>
      </c>
      <c r="C130" s="68">
        <v>2523.7350000000001</v>
      </c>
      <c r="D130" s="45">
        <v>1.4818602595782177E-2</v>
      </c>
      <c r="E130" s="45">
        <f t="shared" si="1"/>
        <v>99.87263066591251</v>
      </c>
      <c r="H130" s="37"/>
      <c r="I130" s="12"/>
      <c r="J130" s="68"/>
      <c r="K130" s="45"/>
      <c r="L130" s="45"/>
    </row>
    <row r="131" spans="1:12" ht="12.75">
      <c r="A131" s="12" t="s">
        <v>122</v>
      </c>
      <c r="B131" s="15" t="s">
        <v>276</v>
      </c>
      <c r="C131" s="68">
        <v>2467.5610000000001</v>
      </c>
      <c r="D131" s="45">
        <v>1.4488765991615946E-2</v>
      </c>
      <c r="E131" s="45">
        <f t="shared" si="1"/>
        <v>99.887119431904125</v>
      </c>
      <c r="H131" s="37"/>
      <c r="I131" s="12"/>
      <c r="J131" s="68"/>
      <c r="K131" s="45"/>
      <c r="L131" s="45"/>
    </row>
    <row r="132" spans="1:12" ht="12.75">
      <c r="A132" s="12" t="s">
        <v>120</v>
      </c>
      <c r="B132" s="15" t="s">
        <v>277</v>
      </c>
      <c r="C132" s="68">
        <v>2426.0169999999998</v>
      </c>
      <c r="D132" s="45">
        <v>1.4244832287705202E-2</v>
      </c>
      <c r="E132" s="45">
        <f t="shared" si="1"/>
        <v>99.901364264191827</v>
      </c>
      <c r="H132" s="37"/>
      <c r="I132" s="12"/>
      <c r="J132" s="68"/>
      <c r="K132" s="45"/>
      <c r="L132" s="45"/>
    </row>
    <row r="133" spans="1:12" ht="12.75">
      <c r="A133" s="12" t="s">
        <v>89</v>
      </c>
      <c r="B133" s="15" t="s">
        <v>278</v>
      </c>
      <c r="C133" s="47">
        <v>2206.5039999999999</v>
      </c>
      <c r="D133" s="45">
        <v>1.2955918867077467E-2</v>
      </c>
      <c r="E133" s="45">
        <f t="shared" si="1"/>
        <v>99.914320183058905</v>
      </c>
      <c r="H133" s="37"/>
      <c r="I133" s="12"/>
      <c r="J133" s="47"/>
      <c r="K133" s="45"/>
      <c r="L133" s="45"/>
    </row>
    <row r="134" spans="1:12" ht="12.75">
      <c r="A134" s="12" t="s">
        <v>86</v>
      </c>
      <c r="B134" s="15" t="s">
        <v>279</v>
      </c>
      <c r="C134" s="47">
        <v>2028.1469999999999</v>
      </c>
      <c r="D134" s="45">
        <v>1.1908660932636681E-2</v>
      </c>
      <c r="E134" s="45">
        <f t="shared" ref="E134:E144" si="2">E133+D134</f>
        <v>99.926228843991538</v>
      </c>
      <c r="H134" s="37"/>
      <c r="I134" s="12"/>
      <c r="J134" s="47"/>
      <c r="K134" s="45"/>
      <c r="L134" s="45"/>
    </row>
    <row r="135" spans="1:12" ht="12.75">
      <c r="A135" s="12" t="s">
        <v>95</v>
      </c>
      <c r="B135" s="15" t="s">
        <v>280</v>
      </c>
      <c r="C135" s="47">
        <v>2007.038</v>
      </c>
      <c r="D135" s="45">
        <v>1.1784715319410902E-2</v>
      </c>
      <c r="E135" s="45">
        <f t="shared" si="2"/>
        <v>99.938013559310946</v>
      </c>
      <c r="H135" s="37"/>
      <c r="I135" s="12"/>
      <c r="J135" s="47"/>
      <c r="K135" s="45"/>
      <c r="L135" s="45"/>
    </row>
    <row r="136" spans="1:12" ht="12.75">
      <c r="A136" s="12" t="s">
        <v>23</v>
      </c>
      <c r="B136" s="15" t="s">
        <v>281</v>
      </c>
      <c r="C136" s="47">
        <v>1802.1120000000001</v>
      </c>
      <c r="D136" s="45">
        <v>1.058145231614659E-2</v>
      </c>
      <c r="E136" s="45">
        <f t="shared" si="2"/>
        <v>99.948595011627091</v>
      </c>
      <c r="H136" s="37"/>
      <c r="I136" s="12"/>
      <c r="J136" s="47"/>
      <c r="K136" s="45"/>
      <c r="L136" s="45"/>
    </row>
    <row r="137" spans="1:12" ht="12.75">
      <c r="A137" s="12" t="s">
        <v>111</v>
      </c>
      <c r="B137" s="15" t="s">
        <v>282</v>
      </c>
      <c r="C137" s="48">
        <v>1729.0050000000001</v>
      </c>
      <c r="D137" s="45">
        <v>1.0152190297761201E-2</v>
      </c>
      <c r="E137" s="45">
        <f t="shared" si="2"/>
        <v>99.958747201924851</v>
      </c>
      <c r="H137" s="37"/>
      <c r="I137" s="12"/>
      <c r="J137" s="48"/>
      <c r="K137" s="45"/>
      <c r="L137" s="45"/>
    </row>
    <row r="138" spans="1:12" ht="12.75">
      <c r="A138" s="12" t="s">
        <v>134</v>
      </c>
      <c r="B138" s="15" t="s">
        <v>283</v>
      </c>
      <c r="C138" s="68">
        <v>1486.84</v>
      </c>
      <c r="D138" s="45">
        <v>8.7302712382689822E-3</v>
      </c>
      <c r="E138" s="45">
        <f t="shared" si="2"/>
        <v>99.967477473163115</v>
      </c>
      <c r="H138" s="37"/>
      <c r="I138" s="12"/>
      <c r="J138" s="68"/>
      <c r="K138" s="45"/>
      <c r="L138" s="45"/>
    </row>
    <row r="139" spans="1:12" ht="12.75">
      <c r="A139" s="12" t="s">
        <v>116</v>
      </c>
      <c r="B139" s="15" t="s">
        <v>284</v>
      </c>
      <c r="C139" s="68">
        <v>1177.684</v>
      </c>
      <c r="D139" s="45">
        <v>6.9150014480169816E-3</v>
      </c>
      <c r="E139" s="45">
        <f t="shared" si="2"/>
        <v>99.974392474611136</v>
      </c>
      <c r="H139" s="37"/>
      <c r="I139" s="12"/>
      <c r="J139" s="68"/>
      <c r="K139" s="45"/>
      <c r="L139" s="45"/>
    </row>
    <row r="140" spans="1:12" ht="12.75">
      <c r="A140" s="12" t="s">
        <v>128</v>
      </c>
      <c r="B140" s="15" t="s">
        <v>285</v>
      </c>
      <c r="C140" s="68">
        <v>986.33399999999995</v>
      </c>
      <c r="D140" s="45">
        <v>5.7914525783048605E-3</v>
      </c>
      <c r="E140" s="45">
        <f t="shared" si="2"/>
        <v>99.980183927189444</v>
      </c>
      <c r="H140" s="37"/>
      <c r="I140" s="12"/>
      <c r="J140" s="68"/>
      <c r="K140" s="45"/>
      <c r="L140" s="45"/>
    </row>
    <row r="141" spans="1:12" ht="12.75">
      <c r="A141" s="12" t="s">
        <v>1</v>
      </c>
      <c r="B141" s="15" t="s">
        <v>286</v>
      </c>
      <c r="C141" s="47">
        <v>879.16300000000001</v>
      </c>
      <c r="D141" s="45">
        <v>5.1621771358386064E-3</v>
      </c>
      <c r="E141" s="45">
        <f t="shared" si="2"/>
        <v>99.985346104325288</v>
      </c>
      <c r="H141" s="37"/>
      <c r="I141" s="12"/>
      <c r="J141" s="47"/>
      <c r="K141" s="45"/>
      <c r="L141" s="45"/>
    </row>
    <row r="142" spans="1:12" ht="12.75">
      <c r="A142" s="12" t="s">
        <v>102</v>
      </c>
      <c r="B142" s="15" t="s">
        <v>287</v>
      </c>
      <c r="C142" s="47">
        <v>867.50699999999995</v>
      </c>
      <c r="D142" s="45">
        <v>5.0937366570021052E-3</v>
      </c>
      <c r="E142" s="45">
        <f t="shared" si="2"/>
        <v>99.99043984098229</v>
      </c>
      <c r="H142" s="37"/>
      <c r="I142" s="12"/>
      <c r="J142" s="47"/>
      <c r="K142" s="45"/>
      <c r="L142" s="45"/>
    </row>
    <row r="143" spans="1:12" ht="12.75">
      <c r="A143" s="12" t="s">
        <v>24</v>
      </c>
      <c r="B143" s="15" t="s">
        <v>288</v>
      </c>
      <c r="C143" s="47">
        <v>828.40200000000004</v>
      </c>
      <c r="D143" s="45">
        <v>4.8641240175973897E-3</v>
      </c>
      <c r="E143" s="45">
        <f t="shared" si="2"/>
        <v>99.995303964999891</v>
      </c>
      <c r="H143" s="37"/>
      <c r="I143" s="12"/>
      <c r="J143" s="47"/>
      <c r="K143" s="45"/>
      <c r="L143" s="45"/>
    </row>
    <row r="144" spans="1:12" ht="12.75">
      <c r="A144" s="12" t="s">
        <v>77</v>
      </c>
      <c r="B144" s="17" t="s">
        <v>289</v>
      </c>
      <c r="C144" s="47">
        <v>799.77499999999998</v>
      </c>
      <c r="D144" s="45">
        <v>4.696035000125485E-3</v>
      </c>
      <c r="E144" s="45">
        <f t="shared" si="2"/>
        <v>100.00000000000001</v>
      </c>
      <c r="H144" s="37"/>
      <c r="I144" s="12"/>
      <c r="J144" s="47"/>
      <c r="K144" s="45"/>
      <c r="L144" s="45"/>
    </row>
    <row r="145" spans="1:5" ht="22.5" customHeight="1">
      <c r="A145" s="75" t="s">
        <v>290</v>
      </c>
      <c r="B145" s="75"/>
      <c r="C145" s="75"/>
      <c r="D145" s="75"/>
      <c r="E145" s="75"/>
    </row>
    <row r="146" spans="1:5" ht="12" customHeight="1">
      <c r="A146" s="74" t="s">
        <v>299</v>
      </c>
      <c r="B146" s="74"/>
      <c r="C146" s="74"/>
      <c r="D146" s="74"/>
      <c r="E146" s="20"/>
    </row>
    <row r="147" spans="1:5" ht="12" customHeight="1">
      <c r="A147" s="20" t="s">
        <v>141</v>
      </c>
      <c r="B147" s="20"/>
      <c r="C147" s="24"/>
      <c r="D147" s="20"/>
      <c r="E147" s="14"/>
    </row>
    <row r="148" spans="1:5" ht="12" customHeight="1"/>
    <row r="149" spans="1:5" ht="12" customHeight="1"/>
    <row r="150" spans="1:5" ht="12" customHeight="1"/>
    <row r="151" spans="1:5" ht="12" customHeight="1"/>
    <row r="152" spans="1:5" ht="12" customHeight="1"/>
    <row r="153" spans="1:5" ht="12" customHeight="1"/>
    <row r="154" spans="1:5" ht="12" customHeight="1"/>
    <row r="155" spans="1:5" ht="12" customHeight="1"/>
    <row r="156" spans="1:5" ht="12" customHeight="1"/>
    <row r="157" spans="1:5" ht="12" customHeight="1"/>
    <row r="158" spans="1:5" ht="12" customHeight="1"/>
    <row r="159" spans="1:5" ht="12" customHeight="1"/>
    <row r="160" spans="1:5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</sheetData>
  <sortState ref="I4:J144">
    <sortCondition descending="1" ref="J4:J144"/>
  </sortState>
  <mergeCells count="7">
    <mergeCell ref="A146:D146"/>
    <mergeCell ref="A145:E145"/>
    <mergeCell ref="A1:E1"/>
    <mergeCell ref="A2:A3"/>
    <mergeCell ref="B2:B3"/>
    <mergeCell ref="C2:C3"/>
    <mergeCell ref="D2:E2"/>
  </mergeCells>
  <printOptions horizontalCentered="1"/>
  <pageMargins left="0.59055118110236227" right="0.59055118110236227" top="1.1811023622047245" bottom="1.181102362204724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23"/>
  <sheetViews>
    <sheetView showGridLines="0" zoomScaleNormal="100" workbookViewId="0">
      <pane ySplit="3" topLeftCell="A118" activePane="bottomLeft" state="frozen"/>
      <selection sqref="A1:E1"/>
      <selection pane="bottomLeft" activeCell="J126" sqref="J126"/>
    </sheetView>
  </sheetViews>
  <sheetFormatPr defaultColWidth="8" defaultRowHeight="9"/>
  <cols>
    <col min="1" max="1" width="38" style="1" customWidth="1"/>
    <col min="2" max="2" width="10.28515625" style="1" customWidth="1"/>
    <col min="3" max="3" width="12.5703125" style="1" customWidth="1"/>
    <col min="4" max="5" width="16.28515625" style="1" customWidth="1"/>
    <col min="6" max="6" width="10.140625" style="1" customWidth="1"/>
    <col min="7" max="7" width="8" style="1"/>
    <col min="8" max="8" width="21.5703125" style="1" customWidth="1"/>
    <col min="9" max="9" width="13.5703125" style="1" bestFit="1" customWidth="1"/>
    <col min="10" max="16384" width="8" style="1"/>
  </cols>
  <sheetData>
    <row r="1" spans="1:11" ht="40.5" customHeight="1">
      <c r="A1" s="76" t="s">
        <v>304</v>
      </c>
      <c r="B1" s="76"/>
      <c r="C1" s="76"/>
      <c r="D1" s="76"/>
      <c r="E1" s="76"/>
    </row>
    <row r="2" spans="1:11" ht="30" customHeight="1">
      <c r="A2" s="81" t="s">
        <v>247</v>
      </c>
      <c r="B2" s="79" t="s">
        <v>248</v>
      </c>
      <c r="C2" s="79" t="s">
        <v>297</v>
      </c>
      <c r="D2" s="77" t="s">
        <v>144</v>
      </c>
      <c r="E2" s="78"/>
    </row>
    <row r="3" spans="1:11" ht="26.25" customHeight="1">
      <c r="A3" s="82"/>
      <c r="B3" s="80"/>
      <c r="C3" s="80"/>
      <c r="D3" s="18" t="s">
        <v>143</v>
      </c>
      <c r="E3" s="19" t="s">
        <v>142</v>
      </c>
      <c r="I3" s="44"/>
    </row>
    <row r="4" spans="1:11" s="3" customFormat="1" ht="12.75">
      <c r="A4" s="40" t="s">
        <v>12</v>
      </c>
      <c r="B4" s="15" t="s">
        <v>246</v>
      </c>
      <c r="C4" s="47">
        <v>13092999.778000001</v>
      </c>
      <c r="D4" s="49">
        <v>24.795106370760024</v>
      </c>
      <c r="E4" s="73">
        <f>D4</f>
        <v>24.795106370760024</v>
      </c>
      <c r="H4" s="40"/>
      <c r="I4" s="47"/>
      <c r="J4" s="49"/>
      <c r="K4" s="69"/>
    </row>
    <row r="5" spans="1:11" s="3" customFormat="1" ht="12.75">
      <c r="A5" s="40" t="s">
        <v>17</v>
      </c>
      <c r="B5" s="15" t="s">
        <v>245</v>
      </c>
      <c r="C5" s="68">
        <v>4560757.1320000002</v>
      </c>
      <c r="D5" s="49">
        <v>8.6370167369250836</v>
      </c>
      <c r="E5" s="73">
        <f>E4+D5</f>
        <v>33.432123107685108</v>
      </c>
      <c r="F5" s="4"/>
      <c r="H5" s="40"/>
      <c r="I5" s="68"/>
      <c r="J5" s="49"/>
      <c r="K5" s="69"/>
    </row>
    <row r="6" spans="1:11" s="3" customFormat="1" ht="12.75">
      <c r="A6" s="40" t="s">
        <v>2</v>
      </c>
      <c r="B6" s="15" t="s">
        <v>244</v>
      </c>
      <c r="C6" s="68">
        <v>4202660.483</v>
      </c>
      <c r="D6" s="49">
        <v>7.9588646973988126</v>
      </c>
      <c r="E6" s="73">
        <f t="shared" ref="E6:E69" si="0">E5+D6</f>
        <v>41.390987805083924</v>
      </c>
      <c r="F6" s="4"/>
      <c r="H6" s="40"/>
      <c r="I6" s="68"/>
      <c r="J6" s="49"/>
      <c r="K6" s="69"/>
    </row>
    <row r="7" spans="1:11" s="3" customFormat="1" ht="12.75">
      <c r="A7" s="40" t="s">
        <v>15</v>
      </c>
      <c r="B7" s="15" t="s">
        <v>243</v>
      </c>
      <c r="C7" s="68">
        <v>3289451.9419999998</v>
      </c>
      <c r="D7" s="49">
        <v>6.2294594200208584</v>
      </c>
      <c r="E7" s="73">
        <f t="shared" si="0"/>
        <v>47.620447225104783</v>
      </c>
      <c r="F7" s="4"/>
      <c r="H7" s="40"/>
      <c r="I7" s="68"/>
      <c r="J7" s="49"/>
      <c r="K7" s="69"/>
    </row>
    <row r="8" spans="1:11" s="3" customFormat="1" ht="12.75">
      <c r="A8" s="40" t="s">
        <v>67</v>
      </c>
      <c r="B8" s="15" t="s">
        <v>242</v>
      </c>
      <c r="C8" s="68">
        <v>2728992.639</v>
      </c>
      <c r="D8" s="49">
        <v>5.1680794253677327</v>
      </c>
      <c r="E8" s="73">
        <f t="shared" si="0"/>
        <v>52.788526650472519</v>
      </c>
      <c r="F8" s="4"/>
      <c r="H8" s="40"/>
      <c r="I8" s="68"/>
      <c r="J8" s="49"/>
      <c r="K8" s="69"/>
    </row>
    <row r="9" spans="1:11" s="3" customFormat="1" ht="12.75">
      <c r="A9" s="40" t="s">
        <v>40</v>
      </c>
      <c r="B9" s="15" t="s">
        <v>241</v>
      </c>
      <c r="C9" s="47">
        <v>1670410.531</v>
      </c>
      <c r="D9" s="49">
        <v>3.163370312476204</v>
      </c>
      <c r="E9" s="73">
        <f t="shared" si="0"/>
        <v>55.951896962948723</v>
      </c>
      <c r="F9" s="4"/>
      <c r="H9" s="40"/>
      <c r="I9" s="47"/>
      <c r="J9" s="49"/>
      <c r="K9" s="69"/>
    </row>
    <row r="10" spans="1:11" s="3" customFormat="1" ht="12.75">
      <c r="A10" s="40" t="s">
        <v>76</v>
      </c>
      <c r="B10" s="15" t="s">
        <v>240</v>
      </c>
      <c r="C10" s="47">
        <v>1635707.977</v>
      </c>
      <c r="D10" s="49">
        <v>3.0976517199186104</v>
      </c>
      <c r="E10" s="73">
        <f t="shared" si="0"/>
        <v>59.049548682867332</v>
      </c>
      <c r="F10" s="4"/>
      <c r="H10" s="40"/>
      <c r="I10" s="47"/>
      <c r="J10" s="49"/>
      <c r="K10" s="69"/>
    </row>
    <row r="11" spans="1:11" s="3" customFormat="1" ht="12.75">
      <c r="A11" s="40" t="s">
        <v>34</v>
      </c>
      <c r="B11" s="15" t="s">
        <v>239</v>
      </c>
      <c r="C11" s="68">
        <v>1364392.9650000001</v>
      </c>
      <c r="D11" s="49">
        <v>2.5838439832204245</v>
      </c>
      <c r="E11" s="73">
        <f t="shared" si="0"/>
        <v>61.633392666087758</v>
      </c>
      <c r="F11" s="4"/>
      <c r="H11" s="40"/>
      <c r="I11" s="68"/>
      <c r="J11" s="49"/>
      <c r="K11" s="69"/>
    </row>
    <row r="12" spans="1:11" s="3" customFormat="1" ht="12.75">
      <c r="A12" s="40" t="s">
        <v>91</v>
      </c>
      <c r="B12" s="15" t="s">
        <v>238</v>
      </c>
      <c r="C12" s="47">
        <v>1052338.426</v>
      </c>
      <c r="D12" s="49">
        <v>1.9928850265889138</v>
      </c>
      <c r="E12" s="73">
        <f t="shared" si="0"/>
        <v>63.626277692676673</v>
      </c>
      <c r="F12" s="4"/>
      <c r="H12" s="40"/>
      <c r="I12" s="47"/>
      <c r="J12" s="49"/>
      <c r="K12" s="69"/>
    </row>
    <row r="13" spans="1:11" s="3" customFormat="1" ht="12.75">
      <c r="A13" s="40" t="s">
        <v>38</v>
      </c>
      <c r="B13" s="15" t="s">
        <v>237</v>
      </c>
      <c r="C13" s="47">
        <v>953031.49800000002</v>
      </c>
      <c r="D13" s="49">
        <v>1.8048207262098042</v>
      </c>
      <c r="E13" s="73">
        <f t="shared" si="0"/>
        <v>65.431098418886478</v>
      </c>
      <c r="F13" s="4"/>
      <c r="H13" s="40"/>
      <c r="I13" s="47"/>
      <c r="J13" s="49"/>
      <c r="K13" s="69"/>
    </row>
    <row r="14" spans="1:11" s="3" customFormat="1" ht="12.75">
      <c r="A14" s="40" t="s">
        <v>13</v>
      </c>
      <c r="B14" s="15" t="s">
        <v>236</v>
      </c>
      <c r="C14" s="47">
        <v>877019.61100000003</v>
      </c>
      <c r="D14" s="49">
        <v>1.6608718332468588</v>
      </c>
      <c r="E14" s="73">
        <f t="shared" si="0"/>
        <v>67.091970252133336</v>
      </c>
      <c r="F14" s="4"/>
      <c r="H14" s="40"/>
      <c r="I14" s="47"/>
      <c r="J14" s="49"/>
      <c r="K14" s="69"/>
    </row>
    <row r="15" spans="1:11" s="3" customFormat="1" ht="12.75">
      <c r="A15" s="40" t="s">
        <v>28</v>
      </c>
      <c r="B15" s="15" t="s">
        <v>235</v>
      </c>
      <c r="C15" s="47">
        <v>854482.79399999999</v>
      </c>
      <c r="D15" s="49">
        <v>1.6181923263158113</v>
      </c>
      <c r="E15" s="73">
        <f t="shared" si="0"/>
        <v>68.710162578449143</v>
      </c>
      <c r="F15" s="4"/>
      <c r="H15" s="40"/>
      <c r="I15" s="47"/>
      <c r="J15" s="49"/>
      <c r="K15" s="69"/>
    </row>
    <row r="16" spans="1:11" s="3" customFormat="1" ht="12.75">
      <c r="A16" s="40" t="s">
        <v>109</v>
      </c>
      <c r="B16" s="15" t="s">
        <v>234</v>
      </c>
      <c r="C16" s="68">
        <v>803448.83</v>
      </c>
      <c r="D16" s="49">
        <v>1.5215458291526662</v>
      </c>
      <c r="E16" s="73">
        <f t="shared" si="0"/>
        <v>70.231708407601815</v>
      </c>
      <c r="F16" s="4"/>
      <c r="H16" s="40"/>
      <c r="I16" s="68"/>
      <c r="J16" s="49"/>
      <c r="K16" s="69"/>
    </row>
    <row r="17" spans="1:11" s="3" customFormat="1" ht="12.75">
      <c r="A17" s="40" t="s">
        <v>14</v>
      </c>
      <c r="B17" s="15" t="s">
        <v>233</v>
      </c>
      <c r="C17" s="47">
        <v>740849.39500000002</v>
      </c>
      <c r="D17" s="49">
        <v>1.4029970110137893</v>
      </c>
      <c r="E17" s="73">
        <f t="shared" si="0"/>
        <v>71.63470541861561</v>
      </c>
      <c r="F17" s="4"/>
      <c r="H17" s="40"/>
      <c r="I17" s="47"/>
      <c r="J17" s="49"/>
      <c r="K17" s="69"/>
    </row>
    <row r="18" spans="1:11" s="3" customFormat="1" ht="12.75">
      <c r="A18" s="40" t="s">
        <v>127</v>
      </c>
      <c r="B18" s="15" t="s">
        <v>232</v>
      </c>
      <c r="C18" s="68">
        <v>728637.228</v>
      </c>
      <c r="D18" s="49">
        <v>1.3798699977306088</v>
      </c>
      <c r="E18" s="73">
        <f t="shared" si="0"/>
        <v>73.014575416346219</v>
      </c>
      <c r="F18" s="4"/>
      <c r="H18" s="40"/>
      <c r="I18" s="68"/>
      <c r="J18" s="49"/>
      <c r="K18" s="69"/>
    </row>
    <row r="19" spans="1:11" s="3" customFormat="1" ht="12.75">
      <c r="A19" s="40" t="s">
        <v>39</v>
      </c>
      <c r="B19" s="15" t="s">
        <v>231</v>
      </c>
      <c r="C19" s="47">
        <v>687254.97199999995</v>
      </c>
      <c r="D19" s="49">
        <v>1.3015015980682083</v>
      </c>
      <c r="E19" s="73">
        <f t="shared" si="0"/>
        <v>74.316077014414432</v>
      </c>
      <c r="F19" s="4"/>
      <c r="H19" s="40"/>
      <c r="I19" s="47"/>
      <c r="J19" s="49"/>
      <c r="K19" s="69"/>
    </row>
    <row r="20" spans="1:11" s="3" customFormat="1" ht="12.75">
      <c r="A20" s="40" t="s">
        <v>21</v>
      </c>
      <c r="B20" s="15" t="s">
        <v>230</v>
      </c>
      <c r="C20" s="47">
        <v>535369.99399999995</v>
      </c>
      <c r="D20" s="49">
        <v>1.0138666595907393</v>
      </c>
      <c r="E20" s="73">
        <f t="shared" si="0"/>
        <v>75.329943674005165</v>
      </c>
      <c r="F20" s="16"/>
      <c r="H20" s="40"/>
      <c r="I20" s="47"/>
      <c r="J20" s="49"/>
      <c r="K20" s="69"/>
    </row>
    <row r="21" spans="1:11" s="3" customFormat="1" ht="12.75">
      <c r="A21" s="40" t="s">
        <v>103</v>
      </c>
      <c r="B21" s="15" t="s">
        <v>229</v>
      </c>
      <c r="C21" s="47">
        <v>534917.18099999998</v>
      </c>
      <c r="D21" s="49">
        <v>1.013009136739488</v>
      </c>
      <c r="E21" s="73">
        <f t="shared" si="0"/>
        <v>76.342952810744649</v>
      </c>
      <c r="F21" s="4"/>
      <c r="H21" s="40"/>
      <c r="I21" s="47"/>
      <c r="J21" s="49"/>
      <c r="K21" s="69"/>
    </row>
    <row r="22" spans="1:11" s="3" customFormat="1" ht="12.75">
      <c r="A22" s="40" t="s">
        <v>5</v>
      </c>
      <c r="B22" s="15" t="s">
        <v>228</v>
      </c>
      <c r="C22" s="47">
        <v>533583.69499999995</v>
      </c>
      <c r="D22" s="49">
        <v>1.0104838233831497</v>
      </c>
      <c r="E22" s="73">
        <f t="shared" si="0"/>
        <v>77.353436634127803</v>
      </c>
      <c r="F22" s="4"/>
      <c r="H22" s="40"/>
      <c r="I22" s="47"/>
      <c r="J22" s="49"/>
      <c r="K22" s="69"/>
    </row>
    <row r="23" spans="1:11" s="3" customFormat="1" ht="12.75">
      <c r="A23" s="40" t="s">
        <v>6</v>
      </c>
      <c r="B23" s="15" t="s">
        <v>227</v>
      </c>
      <c r="C23" s="47">
        <v>455983.29399999999</v>
      </c>
      <c r="D23" s="49">
        <v>0.86352665315225352</v>
      </c>
      <c r="E23" s="73">
        <f t="shared" si="0"/>
        <v>78.216963287280052</v>
      </c>
      <c r="F23" s="4"/>
      <c r="H23" s="40"/>
      <c r="I23" s="47"/>
      <c r="J23" s="49"/>
      <c r="K23" s="69"/>
    </row>
    <row r="24" spans="1:11" s="3" customFormat="1" ht="12.75">
      <c r="A24" s="40" t="s">
        <v>31</v>
      </c>
      <c r="B24" s="15" t="s">
        <v>226</v>
      </c>
      <c r="C24" s="47">
        <v>449559.97899999999</v>
      </c>
      <c r="D24" s="49">
        <v>0.85136238359001681</v>
      </c>
      <c r="E24" s="73">
        <f t="shared" si="0"/>
        <v>79.068325670870067</v>
      </c>
      <c r="F24" s="4"/>
      <c r="H24" s="40"/>
      <c r="I24" s="47"/>
      <c r="J24" s="49"/>
      <c r="K24" s="69"/>
    </row>
    <row r="25" spans="1:11" s="3" customFormat="1" ht="12.75">
      <c r="A25" s="40" t="s">
        <v>48</v>
      </c>
      <c r="B25" s="15" t="s">
        <v>225</v>
      </c>
      <c r="C25" s="47">
        <v>374331.63099999999</v>
      </c>
      <c r="D25" s="49">
        <v>0.70889733185368486</v>
      </c>
      <c r="E25" s="73">
        <f t="shared" si="0"/>
        <v>79.777223002723758</v>
      </c>
      <c r="F25" s="4"/>
      <c r="H25" s="40"/>
      <c r="I25" s="47"/>
      <c r="J25" s="49"/>
      <c r="K25" s="69"/>
    </row>
    <row r="26" spans="1:11" s="3" customFormat="1" ht="12.75">
      <c r="A26" s="40" t="s">
        <v>41</v>
      </c>
      <c r="B26" s="15" t="s">
        <v>224</v>
      </c>
      <c r="C26" s="47">
        <v>365948.02299999999</v>
      </c>
      <c r="D26" s="49">
        <v>0.69302072178300878</v>
      </c>
      <c r="E26" s="73">
        <f t="shared" si="0"/>
        <v>80.470243724506773</v>
      </c>
      <c r="F26" s="4"/>
      <c r="H26" s="40"/>
      <c r="I26" s="47"/>
      <c r="J26" s="49"/>
      <c r="K26" s="69"/>
    </row>
    <row r="27" spans="1:11" s="3" customFormat="1" ht="12.75">
      <c r="A27" s="40" t="s">
        <v>51</v>
      </c>
      <c r="B27" s="15" t="s">
        <v>223</v>
      </c>
      <c r="C27" s="47">
        <v>327375.58399999997</v>
      </c>
      <c r="D27" s="49">
        <v>0.61997346414907128</v>
      </c>
      <c r="E27" s="73">
        <f t="shared" si="0"/>
        <v>81.090217188655842</v>
      </c>
      <c r="F27" s="4"/>
      <c r="H27" s="40"/>
      <c r="I27" s="47"/>
      <c r="J27" s="49"/>
      <c r="K27" s="69"/>
    </row>
    <row r="28" spans="1:11" s="3" customFormat="1" ht="12.75">
      <c r="A28" s="40" t="s">
        <v>57</v>
      </c>
      <c r="B28" s="15" t="s">
        <v>222</v>
      </c>
      <c r="C28" s="47">
        <v>314014.538</v>
      </c>
      <c r="D28" s="49">
        <v>0.59467074037210488</v>
      </c>
      <c r="E28" s="73">
        <f t="shared" si="0"/>
        <v>81.684887929027951</v>
      </c>
      <c r="F28" s="4"/>
      <c r="H28" s="40"/>
      <c r="I28" s="47"/>
      <c r="J28" s="49"/>
      <c r="K28" s="69"/>
    </row>
    <row r="29" spans="1:11" s="3" customFormat="1" ht="12.75">
      <c r="A29" s="40" t="s">
        <v>63</v>
      </c>
      <c r="B29" s="15" t="s">
        <v>221</v>
      </c>
      <c r="C29" s="47">
        <v>303822.33799999999</v>
      </c>
      <c r="D29" s="49">
        <v>0.57536907631978451</v>
      </c>
      <c r="E29" s="73">
        <f t="shared" si="0"/>
        <v>82.260257005347739</v>
      </c>
      <c r="F29" s="4"/>
      <c r="H29" s="40"/>
      <c r="I29" s="47"/>
      <c r="J29" s="49"/>
      <c r="K29" s="69"/>
    </row>
    <row r="30" spans="1:11" s="3" customFormat="1" ht="12.75">
      <c r="A30" s="40" t="s">
        <v>80</v>
      </c>
      <c r="B30" s="15" t="s">
        <v>220</v>
      </c>
      <c r="C30" s="47">
        <v>295433.40999999997</v>
      </c>
      <c r="D30" s="49">
        <v>0.55948239140238654</v>
      </c>
      <c r="E30" s="73">
        <f t="shared" si="0"/>
        <v>82.819739396750123</v>
      </c>
      <c r="F30" s="4"/>
      <c r="H30" s="40"/>
      <c r="I30" s="47"/>
      <c r="J30" s="49"/>
      <c r="K30" s="69"/>
    </row>
    <row r="31" spans="1:11" s="3" customFormat="1" ht="12.75">
      <c r="A31" s="40" t="s">
        <v>33</v>
      </c>
      <c r="B31" s="15" t="s">
        <v>219</v>
      </c>
      <c r="C31" s="47">
        <v>290003.14299999998</v>
      </c>
      <c r="D31" s="49">
        <v>0.54919872454455398</v>
      </c>
      <c r="E31" s="73">
        <f t="shared" si="0"/>
        <v>83.368938121294676</v>
      </c>
      <c r="F31" s="4"/>
      <c r="H31" s="40"/>
      <c r="I31" s="47"/>
      <c r="J31" s="49"/>
      <c r="K31" s="69"/>
    </row>
    <row r="32" spans="1:11" s="3" customFormat="1" ht="12.75">
      <c r="A32" s="40" t="s">
        <v>72</v>
      </c>
      <c r="B32" s="15" t="s">
        <v>218</v>
      </c>
      <c r="C32" s="47">
        <v>280854.09499999997</v>
      </c>
      <c r="D32" s="49">
        <v>0.53187254855756849</v>
      </c>
      <c r="E32" s="73">
        <f t="shared" si="0"/>
        <v>83.900810669852248</v>
      </c>
      <c r="F32" s="4"/>
      <c r="H32" s="40"/>
      <c r="I32" s="47"/>
      <c r="J32" s="49"/>
      <c r="K32" s="69"/>
    </row>
    <row r="33" spans="1:11" s="3" customFormat="1" ht="12.75">
      <c r="A33" s="40" t="s">
        <v>81</v>
      </c>
      <c r="B33" s="15" t="s">
        <v>217</v>
      </c>
      <c r="C33" s="47">
        <v>266816.20600000001</v>
      </c>
      <c r="D33" s="49">
        <v>0.50528804104380676</v>
      </c>
      <c r="E33" s="73">
        <f t="shared" si="0"/>
        <v>84.40609871089606</v>
      </c>
      <c r="F33" s="4"/>
      <c r="H33" s="40"/>
      <c r="I33" s="47"/>
      <c r="J33" s="49"/>
      <c r="K33" s="69"/>
    </row>
    <row r="34" spans="1:11" s="3" customFormat="1" ht="12.75">
      <c r="A34" s="40" t="s">
        <v>92</v>
      </c>
      <c r="B34" s="15" t="s">
        <v>216</v>
      </c>
      <c r="C34" s="47">
        <v>248804.932</v>
      </c>
      <c r="D34" s="49">
        <v>0.47117886344698851</v>
      </c>
      <c r="E34" s="73">
        <f t="shared" si="0"/>
        <v>84.877277574343054</v>
      </c>
      <c r="F34" s="4"/>
      <c r="H34" s="40"/>
      <c r="I34" s="47"/>
      <c r="J34" s="49"/>
      <c r="K34" s="69"/>
    </row>
    <row r="35" spans="1:11" s="3" customFormat="1" ht="12.75">
      <c r="A35" s="40" t="s">
        <v>16</v>
      </c>
      <c r="B35" s="15" t="s">
        <v>215</v>
      </c>
      <c r="C35" s="47">
        <v>247884.973</v>
      </c>
      <c r="D35" s="49">
        <v>0.46943667436515057</v>
      </c>
      <c r="E35" s="73">
        <f t="shared" si="0"/>
        <v>85.34671424870821</v>
      </c>
      <c r="F35" s="4"/>
      <c r="H35" s="40"/>
      <c r="I35" s="47"/>
      <c r="J35" s="49"/>
      <c r="K35" s="69"/>
    </row>
    <row r="36" spans="1:11" s="3" customFormat="1" ht="12.75">
      <c r="A36" s="40" t="s">
        <v>123</v>
      </c>
      <c r="B36" s="15" t="s">
        <v>214</v>
      </c>
      <c r="C36" s="68">
        <v>242905.42199999999</v>
      </c>
      <c r="D36" s="49">
        <v>0.46000655912669419</v>
      </c>
      <c r="E36" s="73">
        <f t="shared" si="0"/>
        <v>85.806720807834907</v>
      </c>
      <c r="F36" s="4"/>
      <c r="H36" s="40"/>
      <c r="I36" s="68"/>
      <c r="J36" s="49"/>
      <c r="K36" s="69"/>
    </row>
    <row r="37" spans="1:11" s="3" customFormat="1" ht="12.75">
      <c r="A37" s="40" t="s">
        <v>70</v>
      </c>
      <c r="B37" s="15" t="s">
        <v>213</v>
      </c>
      <c r="C37" s="47">
        <v>229664.715</v>
      </c>
      <c r="D37" s="49">
        <v>0.43493172951883663</v>
      </c>
      <c r="E37" s="73">
        <f t="shared" si="0"/>
        <v>86.241652537353744</v>
      </c>
      <c r="F37" s="4"/>
      <c r="H37" s="40"/>
      <c r="I37" s="47"/>
      <c r="J37" s="49"/>
      <c r="K37" s="69"/>
    </row>
    <row r="38" spans="1:11" s="3" customFormat="1" ht="12.75">
      <c r="A38" s="40" t="s">
        <v>66</v>
      </c>
      <c r="B38" s="15" t="s">
        <v>212</v>
      </c>
      <c r="C38" s="47">
        <v>228011.935</v>
      </c>
      <c r="D38" s="49">
        <v>0.43180174734497878</v>
      </c>
      <c r="E38" s="73">
        <f t="shared" si="0"/>
        <v>86.673454284698721</v>
      </c>
      <c r="F38" s="4"/>
      <c r="H38" s="40"/>
      <c r="I38" s="47"/>
      <c r="J38" s="49"/>
      <c r="K38" s="69"/>
    </row>
    <row r="39" spans="1:11" s="3" customFormat="1" ht="12.75">
      <c r="A39" s="40" t="s">
        <v>36</v>
      </c>
      <c r="B39" s="15" t="s">
        <v>211</v>
      </c>
      <c r="C39" s="47">
        <v>223666.671</v>
      </c>
      <c r="D39" s="49">
        <v>0.42357282464461565</v>
      </c>
      <c r="E39" s="73">
        <f t="shared" si="0"/>
        <v>87.09702710934333</v>
      </c>
      <c r="F39" s="4"/>
      <c r="H39" s="40"/>
      <c r="I39" s="47"/>
      <c r="J39" s="49"/>
      <c r="K39" s="69"/>
    </row>
    <row r="40" spans="1:11" s="3" customFormat="1" ht="12.75">
      <c r="A40" s="40" t="s">
        <v>50</v>
      </c>
      <c r="B40" s="15" t="s">
        <v>210</v>
      </c>
      <c r="C40" s="47">
        <v>220524.84700000001</v>
      </c>
      <c r="D40" s="49">
        <v>0.41762293832375097</v>
      </c>
      <c r="E40" s="73">
        <f t="shared" si="0"/>
        <v>87.514650047667075</v>
      </c>
      <c r="F40" s="4"/>
      <c r="H40" s="40"/>
      <c r="I40" s="47"/>
      <c r="J40" s="49"/>
      <c r="K40" s="69"/>
    </row>
    <row r="41" spans="1:11" s="3" customFormat="1" ht="12.75">
      <c r="A41" s="40" t="s">
        <v>130</v>
      </c>
      <c r="B41" s="15" t="s">
        <v>209</v>
      </c>
      <c r="C41" s="68">
        <v>210473.49799999999</v>
      </c>
      <c r="D41" s="49">
        <v>0.39858801341346406</v>
      </c>
      <c r="E41" s="73">
        <f t="shared" si="0"/>
        <v>87.913238061080534</v>
      </c>
      <c r="F41" s="4"/>
      <c r="H41" s="40"/>
      <c r="I41" s="68"/>
      <c r="J41" s="49"/>
      <c r="K41" s="69"/>
    </row>
    <row r="42" spans="1:11" s="3" customFormat="1" ht="12.75">
      <c r="A42" s="40" t="s">
        <v>61</v>
      </c>
      <c r="B42" s="15" t="s">
        <v>208</v>
      </c>
      <c r="C42" s="47">
        <v>207223.68799999999</v>
      </c>
      <c r="D42" s="49">
        <v>0.39243362664182785</v>
      </c>
      <c r="E42" s="73">
        <f t="shared" si="0"/>
        <v>88.305671687722366</v>
      </c>
      <c r="F42" s="4"/>
      <c r="H42" s="40"/>
      <c r="I42" s="47"/>
      <c r="J42" s="49"/>
      <c r="K42" s="69"/>
    </row>
    <row r="43" spans="1:11" s="3" customFormat="1" ht="12.75">
      <c r="A43" s="40" t="s">
        <v>93</v>
      </c>
      <c r="B43" s="15" t="s">
        <v>207</v>
      </c>
      <c r="C43" s="47">
        <v>205488.98</v>
      </c>
      <c r="D43" s="49">
        <v>0.38914849182845368</v>
      </c>
      <c r="E43" s="73">
        <f t="shared" si="0"/>
        <v>88.694820179550817</v>
      </c>
      <c r="F43" s="4"/>
      <c r="H43" s="40"/>
      <c r="I43" s="47"/>
      <c r="J43" s="49"/>
      <c r="K43" s="69"/>
    </row>
    <row r="44" spans="1:11" s="3" customFormat="1" ht="12.75">
      <c r="A44" s="40" t="s">
        <v>9</v>
      </c>
      <c r="B44" s="15" t="s">
        <v>206</v>
      </c>
      <c r="C44" s="47">
        <v>199044.53200000001</v>
      </c>
      <c r="D44" s="49">
        <v>0.37694420126325207</v>
      </c>
      <c r="E44" s="73">
        <f t="shared" si="0"/>
        <v>89.071764380814074</v>
      </c>
      <c r="F44" s="4"/>
      <c r="H44" s="40"/>
      <c r="I44" s="47"/>
      <c r="J44" s="49"/>
      <c r="K44" s="69"/>
    </row>
    <row r="45" spans="1:11" s="3" customFormat="1" ht="12.75">
      <c r="A45" s="40" t="s">
        <v>100</v>
      </c>
      <c r="B45" s="15" t="s">
        <v>205</v>
      </c>
      <c r="C45" s="47">
        <v>194082.47</v>
      </c>
      <c r="D45" s="49">
        <v>0.3675472061365096</v>
      </c>
      <c r="E45" s="73">
        <f t="shared" si="0"/>
        <v>89.439311586950581</v>
      </c>
      <c r="F45" s="4"/>
      <c r="H45" s="40"/>
      <c r="I45" s="47"/>
      <c r="J45" s="49"/>
      <c r="K45" s="69"/>
    </row>
    <row r="46" spans="1:11" s="3" customFormat="1" ht="12.75">
      <c r="A46" s="40" t="s">
        <v>19</v>
      </c>
      <c r="B46" s="15" t="s">
        <v>204</v>
      </c>
      <c r="C46" s="47">
        <v>190829.50200000001</v>
      </c>
      <c r="D46" s="49">
        <v>0.36138683884495837</v>
      </c>
      <c r="E46" s="73">
        <f t="shared" si="0"/>
        <v>89.800698425795545</v>
      </c>
      <c r="F46" s="4"/>
      <c r="H46" s="40"/>
      <c r="I46" s="47"/>
      <c r="J46" s="49"/>
      <c r="K46" s="69"/>
    </row>
    <row r="47" spans="1:11" s="3" customFormat="1" ht="12.75">
      <c r="A47" s="40" t="s">
        <v>98</v>
      </c>
      <c r="B47" s="15" t="s">
        <v>203</v>
      </c>
      <c r="C47" s="47">
        <v>183467.848</v>
      </c>
      <c r="D47" s="49">
        <v>0.34744557274172061</v>
      </c>
      <c r="E47" s="73">
        <f t="shared" si="0"/>
        <v>90.148143998537265</v>
      </c>
      <c r="F47" s="4"/>
      <c r="H47" s="40"/>
      <c r="I47" s="47"/>
      <c r="J47" s="49"/>
      <c r="K47" s="69"/>
    </row>
    <row r="48" spans="1:11" s="3" customFormat="1" ht="12.75">
      <c r="A48" s="40" t="s">
        <v>117</v>
      </c>
      <c r="B48" s="15" t="s">
        <v>202</v>
      </c>
      <c r="C48" s="68">
        <v>182030.79300000001</v>
      </c>
      <c r="D48" s="49">
        <v>0.34472412370866523</v>
      </c>
      <c r="E48" s="73">
        <f t="shared" si="0"/>
        <v>90.492868122245923</v>
      </c>
      <c r="F48" s="4"/>
      <c r="H48" s="40"/>
      <c r="I48" s="68"/>
      <c r="J48" s="49"/>
      <c r="K48" s="69"/>
    </row>
    <row r="49" spans="1:11" s="3" customFormat="1" ht="12.75">
      <c r="A49" s="40" t="s">
        <v>3</v>
      </c>
      <c r="B49" s="15" t="s">
        <v>201</v>
      </c>
      <c r="C49" s="47">
        <v>164752.79199999999</v>
      </c>
      <c r="D49" s="49">
        <v>0.31200359518708459</v>
      </c>
      <c r="E49" s="73">
        <f t="shared" si="0"/>
        <v>90.804871717433002</v>
      </c>
      <c r="F49" s="4"/>
      <c r="H49" s="40"/>
      <c r="I49" s="47"/>
      <c r="J49" s="49"/>
      <c r="K49" s="69"/>
    </row>
    <row r="50" spans="1:11" s="3" customFormat="1" ht="12.75">
      <c r="A50" s="40" t="s">
        <v>126</v>
      </c>
      <c r="B50" s="15" t="s">
        <v>200</v>
      </c>
      <c r="C50" s="68">
        <v>160874.62299999999</v>
      </c>
      <c r="D50" s="49">
        <v>0.30465924213513085</v>
      </c>
      <c r="E50" s="73">
        <f t="shared" si="0"/>
        <v>91.109530959568133</v>
      </c>
      <c r="F50" s="4"/>
      <c r="H50" s="40"/>
      <c r="I50" s="68"/>
      <c r="J50" s="49"/>
      <c r="K50" s="69"/>
    </row>
    <row r="51" spans="1:11" s="3" customFormat="1" ht="12.75">
      <c r="A51" s="40" t="s">
        <v>45</v>
      </c>
      <c r="B51" s="15" t="s">
        <v>199</v>
      </c>
      <c r="C51" s="47">
        <v>153632.95699999999</v>
      </c>
      <c r="D51" s="49">
        <v>0.29094520548837055</v>
      </c>
      <c r="E51" s="73">
        <f t="shared" si="0"/>
        <v>91.400476165056503</v>
      </c>
      <c r="F51" s="4"/>
      <c r="H51" s="40"/>
      <c r="I51" s="47"/>
      <c r="J51" s="49"/>
      <c r="K51" s="69"/>
    </row>
    <row r="52" spans="1:11" s="3" customFormat="1" ht="12.75">
      <c r="A52" s="41" t="s">
        <v>110</v>
      </c>
      <c r="B52" s="15" t="s">
        <v>198</v>
      </c>
      <c r="C52" s="48">
        <v>148803.54199999999</v>
      </c>
      <c r="D52" s="49">
        <v>0.28179941302950628</v>
      </c>
      <c r="E52" s="73">
        <f t="shared" si="0"/>
        <v>91.682275578086006</v>
      </c>
      <c r="F52" s="4"/>
      <c r="H52" s="41"/>
      <c r="I52" s="48"/>
      <c r="J52" s="49"/>
      <c r="K52" s="69"/>
    </row>
    <row r="53" spans="1:11" s="3" customFormat="1" ht="12.75">
      <c r="A53" s="40" t="s">
        <v>26</v>
      </c>
      <c r="B53" s="15" t="s">
        <v>197</v>
      </c>
      <c r="C53" s="47">
        <v>146697.66800000001</v>
      </c>
      <c r="D53" s="49">
        <v>0.27781137585553839</v>
      </c>
      <c r="E53" s="73">
        <f t="shared" si="0"/>
        <v>91.960086953941541</v>
      </c>
      <c r="F53" s="4"/>
      <c r="H53" s="40"/>
      <c r="I53" s="47"/>
      <c r="J53" s="49"/>
      <c r="K53" s="69"/>
    </row>
    <row r="54" spans="1:11" s="3" customFormat="1" ht="12.75">
      <c r="A54" s="40" t="s">
        <v>136</v>
      </c>
      <c r="B54" s="15" t="s">
        <v>196</v>
      </c>
      <c r="C54" s="68">
        <v>136971.59</v>
      </c>
      <c r="D54" s="49">
        <v>0.25939243881518759</v>
      </c>
      <c r="E54" s="73">
        <f t="shared" si="0"/>
        <v>92.219479392756725</v>
      </c>
      <c r="F54" s="4"/>
      <c r="H54" s="40"/>
      <c r="I54" s="68"/>
      <c r="J54" s="49"/>
      <c r="K54" s="69"/>
    </row>
    <row r="55" spans="1:11" s="3" customFormat="1" ht="12.75">
      <c r="A55" s="40" t="s">
        <v>49</v>
      </c>
      <c r="B55" s="15" t="s">
        <v>195</v>
      </c>
      <c r="C55" s="47">
        <v>134882.014</v>
      </c>
      <c r="D55" s="49">
        <v>0.25543526627503027</v>
      </c>
      <c r="E55" s="73">
        <f t="shared" si="0"/>
        <v>92.474914659031754</v>
      </c>
      <c r="F55" s="4"/>
      <c r="H55" s="40"/>
      <c r="I55" s="47"/>
      <c r="J55" s="49"/>
      <c r="K55" s="69"/>
    </row>
    <row r="56" spans="1:11" s="3" customFormat="1" ht="12.75">
      <c r="A56" s="40" t="s">
        <v>30</v>
      </c>
      <c r="B56" s="15" t="s">
        <v>194</v>
      </c>
      <c r="C56" s="47">
        <v>133335.321</v>
      </c>
      <c r="D56" s="49">
        <v>0.25250618828616866</v>
      </c>
      <c r="E56" s="73">
        <f t="shared" si="0"/>
        <v>92.727420847317916</v>
      </c>
      <c r="F56" s="4"/>
      <c r="H56" s="40"/>
      <c r="I56" s="47"/>
      <c r="J56" s="49"/>
      <c r="K56" s="69"/>
    </row>
    <row r="57" spans="1:11" s="3" customFormat="1" ht="12.75">
      <c r="A57" s="40" t="s">
        <v>82</v>
      </c>
      <c r="B57" s="15" t="s">
        <v>193</v>
      </c>
      <c r="C57" s="47">
        <v>127792.781</v>
      </c>
      <c r="D57" s="49">
        <v>0.24200990239337344</v>
      </c>
      <c r="E57" s="73">
        <f t="shared" si="0"/>
        <v>92.969430749711293</v>
      </c>
      <c r="F57" s="4"/>
      <c r="H57" s="40"/>
      <c r="I57" s="47"/>
      <c r="J57" s="49"/>
      <c r="K57" s="69"/>
    </row>
    <row r="58" spans="1:11" s="3" customFormat="1" ht="12.75">
      <c r="A58" s="40" t="s">
        <v>8</v>
      </c>
      <c r="B58" s="15" t="s">
        <v>192</v>
      </c>
      <c r="C58" s="47">
        <v>116390.007</v>
      </c>
      <c r="D58" s="49">
        <v>0.22041569181935286</v>
      </c>
      <c r="E58" s="73">
        <f t="shared" si="0"/>
        <v>93.189846441530648</v>
      </c>
      <c r="F58" s="4"/>
      <c r="H58" s="40"/>
      <c r="I58" s="47"/>
      <c r="J58" s="49"/>
      <c r="K58" s="69"/>
    </row>
    <row r="59" spans="1:11" s="3" customFormat="1" ht="12.75">
      <c r="A59" s="40" t="s">
        <v>46</v>
      </c>
      <c r="B59" s="15" t="s">
        <v>191</v>
      </c>
      <c r="C59" s="47">
        <v>106796.02099999999</v>
      </c>
      <c r="D59" s="49">
        <v>0.20224690640553988</v>
      </c>
      <c r="E59" s="73">
        <f t="shared" si="0"/>
        <v>93.392093347936182</v>
      </c>
      <c r="F59" s="4"/>
      <c r="H59" s="40"/>
      <c r="I59" s="47"/>
      <c r="J59" s="49"/>
      <c r="K59" s="69"/>
    </row>
    <row r="60" spans="1:11" s="3" customFormat="1" ht="12.75">
      <c r="A60" s="40" t="s">
        <v>114</v>
      </c>
      <c r="B60" s="15" t="s">
        <v>190</v>
      </c>
      <c r="C60" s="68">
        <v>106162.674</v>
      </c>
      <c r="D60" s="49">
        <v>0.20104749400953661</v>
      </c>
      <c r="E60" s="73">
        <f t="shared" si="0"/>
        <v>93.593140841945726</v>
      </c>
      <c r="F60" s="4"/>
      <c r="H60" s="40"/>
      <c r="I60" s="68"/>
      <c r="J60" s="49"/>
      <c r="K60" s="69"/>
    </row>
    <row r="61" spans="1:11" s="3" customFormat="1" ht="12.75">
      <c r="A61" s="40" t="s">
        <v>58</v>
      </c>
      <c r="B61" s="15" t="s">
        <v>189</v>
      </c>
      <c r="C61" s="47">
        <v>100812.36599999999</v>
      </c>
      <c r="D61" s="49">
        <v>0.19091525096167236</v>
      </c>
      <c r="E61" s="73">
        <f t="shared" si="0"/>
        <v>93.784056092907392</v>
      </c>
      <c r="F61" s="4"/>
      <c r="H61" s="40"/>
      <c r="I61" s="47"/>
      <c r="J61" s="49"/>
      <c r="K61" s="69"/>
    </row>
    <row r="62" spans="1:11" s="3" customFormat="1" ht="12.75">
      <c r="A62" s="40" t="s">
        <v>135</v>
      </c>
      <c r="B62" s="15" t="s">
        <v>188</v>
      </c>
      <c r="C62" s="68">
        <v>97681.796000000002</v>
      </c>
      <c r="D62" s="49">
        <v>0.18498667710791439</v>
      </c>
      <c r="E62" s="73">
        <f t="shared" si="0"/>
        <v>93.969042770015307</v>
      </c>
      <c r="F62" s="4"/>
      <c r="H62" s="40"/>
      <c r="I62" s="68"/>
      <c r="J62" s="49"/>
      <c r="K62" s="69"/>
    </row>
    <row r="63" spans="1:11" s="3" customFormat="1" ht="12.75">
      <c r="A63" s="40" t="s">
        <v>60</v>
      </c>
      <c r="B63" s="15" t="s">
        <v>187</v>
      </c>
      <c r="C63" s="47">
        <v>95642.93</v>
      </c>
      <c r="D63" s="49">
        <v>0.18112553755220528</v>
      </c>
      <c r="E63" s="73">
        <f t="shared" si="0"/>
        <v>94.150168307567512</v>
      </c>
      <c r="F63" s="4"/>
      <c r="H63" s="40"/>
      <c r="I63" s="47"/>
      <c r="J63" s="49"/>
      <c r="K63" s="69"/>
    </row>
    <row r="64" spans="1:11" s="3" customFormat="1" ht="12.75">
      <c r="A64" s="40" t="s">
        <v>90</v>
      </c>
      <c r="B64" s="15" t="s">
        <v>186</v>
      </c>
      <c r="C64" s="47">
        <v>93716.812999999995</v>
      </c>
      <c r="D64" s="49">
        <v>0.1774779184651129</v>
      </c>
      <c r="E64" s="73">
        <f t="shared" si="0"/>
        <v>94.327646226032627</v>
      </c>
      <c r="F64" s="4"/>
      <c r="H64" s="40"/>
      <c r="I64" s="47"/>
      <c r="J64" s="49"/>
      <c r="K64" s="69"/>
    </row>
    <row r="65" spans="1:11" s="3" customFormat="1" ht="12.75">
      <c r="A65" s="40" t="s">
        <v>97</v>
      </c>
      <c r="B65" s="15" t="s">
        <v>185</v>
      </c>
      <c r="C65" s="47">
        <v>88063.277000000002</v>
      </c>
      <c r="D65" s="49">
        <v>0.16677143187932195</v>
      </c>
      <c r="E65" s="73">
        <f t="shared" si="0"/>
        <v>94.494417657911953</v>
      </c>
      <c r="F65" s="4"/>
      <c r="H65" s="40"/>
      <c r="I65" s="47"/>
      <c r="J65" s="49"/>
      <c r="K65" s="69"/>
    </row>
    <row r="66" spans="1:11" s="3" customFormat="1" ht="12.75">
      <c r="A66" s="40" t="s">
        <v>108</v>
      </c>
      <c r="B66" s="15" t="s">
        <v>184</v>
      </c>
      <c r="C66" s="47">
        <v>87028.857000000004</v>
      </c>
      <c r="D66" s="49">
        <v>0.16481248019774181</v>
      </c>
      <c r="E66" s="73">
        <f t="shared" si="0"/>
        <v>94.659230138109692</v>
      </c>
      <c r="F66" s="4"/>
      <c r="H66" s="40"/>
      <c r="I66" s="47"/>
      <c r="J66" s="49"/>
      <c r="K66" s="69"/>
    </row>
    <row r="67" spans="1:11" s="3" customFormat="1" ht="12.75">
      <c r="A67" s="40" t="s">
        <v>84</v>
      </c>
      <c r="B67" s="15" t="s">
        <v>183</v>
      </c>
      <c r="C67" s="47">
        <v>85613.13</v>
      </c>
      <c r="D67" s="49">
        <v>0.16213142145244647</v>
      </c>
      <c r="E67" s="73">
        <f t="shared" si="0"/>
        <v>94.821361559562135</v>
      </c>
      <c r="F67" s="4"/>
      <c r="H67" s="40"/>
      <c r="I67" s="47"/>
      <c r="J67" s="49"/>
      <c r="K67" s="69"/>
    </row>
    <row r="68" spans="1:11" s="3" customFormat="1" ht="12.75">
      <c r="A68" s="40" t="s">
        <v>125</v>
      </c>
      <c r="B68" s="15" t="s">
        <v>182</v>
      </c>
      <c r="C68" s="68">
        <v>83070.676999999996</v>
      </c>
      <c r="D68" s="49">
        <v>0.15731660485987428</v>
      </c>
      <c r="E68" s="73">
        <f t="shared" si="0"/>
        <v>94.978678164422007</v>
      </c>
      <c r="F68" s="4"/>
      <c r="H68" s="40"/>
      <c r="I68" s="68"/>
      <c r="J68" s="49"/>
      <c r="K68" s="69"/>
    </row>
    <row r="69" spans="1:11" s="3" customFormat="1" ht="12.75">
      <c r="A69" s="40" t="s">
        <v>139</v>
      </c>
      <c r="B69" s="15" t="s">
        <v>181</v>
      </c>
      <c r="C69" s="68">
        <v>81604.523000000001</v>
      </c>
      <c r="D69" s="49">
        <v>0.15454004906652588</v>
      </c>
      <c r="E69" s="73">
        <f t="shared" si="0"/>
        <v>95.133218213488533</v>
      </c>
      <c r="F69" s="4"/>
      <c r="H69" s="40"/>
      <c r="I69" s="68"/>
      <c r="J69" s="49"/>
      <c r="K69" s="69"/>
    </row>
    <row r="70" spans="1:11" s="3" customFormat="1" ht="12.75">
      <c r="A70" s="40" t="s">
        <v>112</v>
      </c>
      <c r="B70" s="15" t="s">
        <v>180</v>
      </c>
      <c r="C70" s="68">
        <v>80455.917000000001</v>
      </c>
      <c r="D70" s="49">
        <v>0.15236485557145324</v>
      </c>
      <c r="E70" s="73">
        <f t="shared" ref="E70:E133" si="1">E69+D70</f>
        <v>95.285583069059982</v>
      </c>
      <c r="F70" s="4"/>
      <c r="H70" s="40"/>
      <c r="I70" s="68"/>
      <c r="J70" s="49"/>
      <c r="K70" s="69"/>
    </row>
    <row r="71" spans="1:11" s="3" customFormat="1" ht="12.75">
      <c r="A71" s="40" t="s">
        <v>11</v>
      </c>
      <c r="B71" s="15" t="s">
        <v>179</v>
      </c>
      <c r="C71" s="68">
        <v>76376.323000000004</v>
      </c>
      <c r="D71" s="49">
        <v>0.14463905026368243</v>
      </c>
      <c r="E71" s="73">
        <f t="shared" si="1"/>
        <v>95.430222119323659</v>
      </c>
      <c r="F71" s="4"/>
      <c r="H71" s="40"/>
      <c r="I71" s="68"/>
      <c r="J71" s="49"/>
      <c r="K71" s="69"/>
    </row>
    <row r="72" spans="1:11" s="3" customFormat="1" ht="12.75">
      <c r="A72" s="40" t="s">
        <v>78</v>
      </c>
      <c r="B72" s="15" t="s">
        <v>178</v>
      </c>
      <c r="C72" s="47">
        <v>75898.214000000007</v>
      </c>
      <c r="D72" s="49">
        <v>0.14373362265252973</v>
      </c>
      <c r="E72" s="73">
        <f t="shared" si="1"/>
        <v>95.573955741976192</v>
      </c>
      <c r="F72" s="4"/>
      <c r="H72" s="40"/>
      <c r="I72" s="47"/>
      <c r="J72" s="49"/>
      <c r="K72" s="69"/>
    </row>
    <row r="73" spans="1:11" s="3" customFormat="1" ht="12.75">
      <c r="A73" s="40" t="s">
        <v>131</v>
      </c>
      <c r="B73" s="15" t="s">
        <v>177</v>
      </c>
      <c r="C73" s="68">
        <v>75305.991999999998</v>
      </c>
      <c r="D73" s="49">
        <v>0.14261209147296169</v>
      </c>
      <c r="E73" s="73">
        <f t="shared" si="1"/>
        <v>95.716567833449147</v>
      </c>
      <c r="F73" s="4"/>
      <c r="H73" s="40"/>
      <c r="I73" s="68"/>
      <c r="J73" s="49"/>
      <c r="K73" s="69"/>
    </row>
    <row r="74" spans="1:11" s="3" customFormat="1" ht="12.75">
      <c r="A74" s="40" t="s">
        <v>64</v>
      </c>
      <c r="B74" s="15" t="s">
        <v>176</v>
      </c>
      <c r="C74" s="47">
        <v>73296.476999999999</v>
      </c>
      <c r="D74" s="49">
        <v>0.13880653590712719</v>
      </c>
      <c r="E74" s="73">
        <f t="shared" si="1"/>
        <v>95.855374369356269</v>
      </c>
      <c r="F74" s="4"/>
      <c r="H74" s="40"/>
      <c r="I74" s="47"/>
      <c r="J74" s="49"/>
      <c r="K74" s="69"/>
    </row>
    <row r="75" spans="1:11" s="3" customFormat="1" ht="12.75">
      <c r="A75" s="40" t="s">
        <v>68</v>
      </c>
      <c r="B75" s="15" t="s">
        <v>175</v>
      </c>
      <c r="C75" s="47">
        <v>72816.652000000002</v>
      </c>
      <c r="D75" s="49">
        <v>0.13789785858977621</v>
      </c>
      <c r="E75" s="73">
        <f t="shared" si="1"/>
        <v>95.993272227946051</v>
      </c>
      <c r="F75" s="4"/>
      <c r="H75" s="40"/>
      <c r="I75" s="47"/>
      <c r="J75" s="49"/>
      <c r="K75" s="69"/>
    </row>
    <row r="76" spans="1:11" s="3" customFormat="1" ht="12.75">
      <c r="A76" s="40" t="s">
        <v>29</v>
      </c>
      <c r="B76" s="15" t="s">
        <v>174</v>
      </c>
      <c r="C76" s="47">
        <v>72595.667000000001</v>
      </c>
      <c r="D76" s="49">
        <v>0.13747936422834275</v>
      </c>
      <c r="E76" s="73">
        <f t="shared" si="1"/>
        <v>96.130751592174391</v>
      </c>
      <c r="F76" s="4"/>
      <c r="H76" s="40"/>
      <c r="I76" s="47"/>
      <c r="J76" s="49"/>
      <c r="K76" s="69"/>
    </row>
    <row r="77" spans="1:11" s="3" customFormat="1" ht="12.75">
      <c r="A77" s="40" t="s">
        <v>79</v>
      </c>
      <c r="B77" s="15" t="s">
        <v>173</v>
      </c>
      <c r="C77" s="47">
        <v>67912.168999999994</v>
      </c>
      <c r="D77" s="49">
        <v>0.12860990474111586</v>
      </c>
      <c r="E77" s="73">
        <f t="shared" si="1"/>
        <v>96.259361496915503</v>
      </c>
      <c r="F77" s="4"/>
      <c r="H77" s="40"/>
      <c r="I77" s="47"/>
      <c r="J77" s="49"/>
      <c r="K77" s="69"/>
    </row>
    <row r="78" spans="1:11" s="3" customFormat="1" ht="12.75">
      <c r="A78" s="40" t="s">
        <v>140</v>
      </c>
      <c r="B78" s="15" t="s">
        <v>172</v>
      </c>
      <c r="C78" s="68">
        <v>66410.138999999996</v>
      </c>
      <c r="D78" s="49">
        <v>0.12576540812051318</v>
      </c>
      <c r="E78" s="73">
        <f t="shared" si="1"/>
        <v>96.385126905036017</v>
      </c>
      <c r="F78" s="4"/>
      <c r="H78" s="40"/>
      <c r="I78" s="68"/>
      <c r="J78" s="49"/>
      <c r="K78" s="69"/>
    </row>
    <row r="79" spans="1:11" s="3" customFormat="1" ht="12.75">
      <c r="A79" s="40" t="s">
        <v>74</v>
      </c>
      <c r="B79" s="15" t="s">
        <v>171</v>
      </c>
      <c r="C79" s="47">
        <v>65352.576999999997</v>
      </c>
      <c r="D79" s="49">
        <v>0.12376263085569301</v>
      </c>
      <c r="E79" s="73">
        <f t="shared" si="1"/>
        <v>96.508889535891711</v>
      </c>
      <c r="F79" s="4"/>
      <c r="H79" s="40"/>
      <c r="I79" s="47"/>
      <c r="J79" s="49"/>
      <c r="K79" s="69"/>
    </row>
    <row r="80" spans="1:11" s="3" customFormat="1" ht="12.75">
      <c r="A80" s="40" t="s">
        <v>118</v>
      </c>
      <c r="B80" s="15" t="s">
        <v>170</v>
      </c>
      <c r="C80" s="68">
        <v>65046.228000000003</v>
      </c>
      <c r="D80" s="49">
        <v>0.12318247686727402</v>
      </c>
      <c r="E80" s="73">
        <f t="shared" si="1"/>
        <v>96.632072012758982</v>
      </c>
      <c r="F80" s="4"/>
      <c r="H80" s="40"/>
      <c r="I80" s="68"/>
      <c r="J80" s="49"/>
      <c r="K80" s="69"/>
    </row>
    <row r="81" spans="1:11" s="3" customFormat="1" ht="12.75">
      <c r="A81" s="40" t="s">
        <v>105</v>
      </c>
      <c r="B81" s="15" t="s">
        <v>169</v>
      </c>
      <c r="C81" s="47">
        <v>65021.542999999998</v>
      </c>
      <c r="D81" s="49">
        <v>0.12313572919973104</v>
      </c>
      <c r="E81" s="73">
        <f t="shared" si="1"/>
        <v>96.755207741958714</v>
      </c>
      <c r="F81" s="4"/>
      <c r="H81" s="40"/>
      <c r="I81" s="47"/>
      <c r="J81" s="49"/>
      <c r="K81" s="69"/>
    </row>
    <row r="82" spans="1:11" s="3" customFormat="1" ht="12.75">
      <c r="A82" s="40" t="s">
        <v>37</v>
      </c>
      <c r="B82" s="15" t="s">
        <v>168</v>
      </c>
      <c r="C82" s="47">
        <v>63497.796999999999</v>
      </c>
      <c r="D82" s="49">
        <v>0.12025010750931417</v>
      </c>
      <c r="E82" s="73">
        <f t="shared" si="1"/>
        <v>96.875457849468035</v>
      </c>
      <c r="F82" s="4"/>
      <c r="H82" s="40"/>
      <c r="I82" s="47"/>
      <c r="J82" s="49"/>
      <c r="K82" s="69"/>
    </row>
    <row r="83" spans="1:11" s="3" customFormat="1" ht="12.75">
      <c r="A83" s="40" t="s">
        <v>129</v>
      </c>
      <c r="B83" s="15" t="s">
        <v>167</v>
      </c>
      <c r="C83" s="68">
        <v>62818.421999999999</v>
      </c>
      <c r="D83" s="49">
        <v>0.11896352875148512</v>
      </c>
      <c r="E83" s="73">
        <f t="shared" si="1"/>
        <v>96.994421378219513</v>
      </c>
      <c r="F83" s="4"/>
      <c r="H83" s="40"/>
      <c r="I83" s="68"/>
      <c r="J83" s="49"/>
      <c r="K83" s="69"/>
    </row>
    <row r="84" spans="1:11" s="3" customFormat="1" ht="12.75">
      <c r="A84" s="40" t="s">
        <v>88</v>
      </c>
      <c r="B84" s="15" t="s">
        <v>166</v>
      </c>
      <c r="C84" s="47">
        <v>62644.18</v>
      </c>
      <c r="D84" s="49">
        <v>0.11863355479612668</v>
      </c>
      <c r="E84" s="73">
        <f t="shared" si="1"/>
        <v>97.113054933015647</v>
      </c>
      <c r="F84" s="4"/>
      <c r="H84" s="40"/>
      <c r="I84" s="47"/>
      <c r="J84" s="49"/>
      <c r="K84" s="69"/>
    </row>
    <row r="85" spans="1:11" s="3" customFormat="1" ht="12.75">
      <c r="A85" s="40" t="s">
        <v>56</v>
      </c>
      <c r="B85" s="15" t="s">
        <v>165</v>
      </c>
      <c r="C85" s="47">
        <v>62527.298999999999</v>
      </c>
      <c r="D85" s="49">
        <v>0.11841220927738692</v>
      </c>
      <c r="E85" s="73">
        <f t="shared" si="1"/>
        <v>97.231467142293027</v>
      </c>
      <c r="F85" s="4"/>
      <c r="H85" s="40"/>
      <c r="I85" s="47"/>
      <c r="J85" s="49"/>
      <c r="K85" s="69"/>
    </row>
    <row r="86" spans="1:11" s="3" customFormat="1" ht="12.75">
      <c r="A86" s="40" t="s">
        <v>104</v>
      </c>
      <c r="B86" s="15" t="s">
        <v>164</v>
      </c>
      <c r="C86" s="47">
        <v>58491.258999999998</v>
      </c>
      <c r="D86" s="49">
        <v>0.11076888514896256</v>
      </c>
      <c r="E86" s="73">
        <f t="shared" si="1"/>
        <v>97.342236027441984</v>
      </c>
      <c r="F86" s="4"/>
      <c r="H86" s="40"/>
      <c r="I86" s="47"/>
      <c r="J86" s="49"/>
      <c r="K86" s="69"/>
    </row>
    <row r="87" spans="1:11" s="3" customFormat="1" ht="12.75">
      <c r="A87" s="40" t="s">
        <v>55</v>
      </c>
      <c r="B87" s="15" t="s">
        <v>163</v>
      </c>
      <c r="C87" s="47">
        <v>54411.364999999998</v>
      </c>
      <c r="D87" s="49">
        <v>0.10304251171073751</v>
      </c>
      <c r="E87" s="73">
        <f t="shared" si="1"/>
        <v>97.445278539152724</v>
      </c>
      <c r="F87" s="4"/>
      <c r="H87" s="40"/>
      <c r="I87" s="47"/>
      <c r="J87" s="49"/>
      <c r="K87" s="69"/>
    </row>
    <row r="88" spans="1:11" s="3" customFormat="1" ht="12.75">
      <c r="A88" s="40" t="s">
        <v>27</v>
      </c>
      <c r="B88" s="15" t="s">
        <v>162</v>
      </c>
      <c r="C88" s="47">
        <v>53450.406000000003</v>
      </c>
      <c r="D88" s="49">
        <v>0.10122267813348691</v>
      </c>
      <c r="E88" s="73">
        <f t="shared" si="1"/>
        <v>97.546501217286206</v>
      </c>
      <c r="F88" s="4"/>
      <c r="H88" s="40"/>
      <c r="I88" s="47"/>
      <c r="J88" s="49"/>
      <c r="K88" s="69"/>
    </row>
    <row r="89" spans="1:11" s="3" customFormat="1" ht="12.75">
      <c r="A89" s="40" t="s">
        <v>73</v>
      </c>
      <c r="B89" s="15" t="s">
        <v>161</v>
      </c>
      <c r="C89" s="47">
        <v>52828.442000000003</v>
      </c>
      <c r="D89" s="49">
        <v>0.10004482250068561</v>
      </c>
      <c r="E89" s="73">
        <f t="shared" si="1"/>
        <v>97.646546039786898</v>
      </c>
      <c r="F89" s="4"/>
      <c r="H89" s="40"/>
      <c r="I89" s="47"/>
      <c r="J89" s="49"/>
      <c r="K89" s="69"/>
    </row>
    <row r="90" spans="1:11" s="3" customFormat="1" ht="12.75">
      <c r="A90" s="40" t="s">
        <v>96</v>
      </c>
      <c r="B90" s="15" t="s">
        <v>160</v>
      </c>
      <c r="C90" s="47">
        <v>49250.341999999997</v>
      </c>
      <c r="D90" s="49">
        <v>9.3268730572975481E-2</v>
      </c>
      <c r="E90" s="73">
        <f t="shared" si="1"/>
        <v>97.739814770359871</v>
      </c>
      <c r="F90" s="4"/>
      <c r="H90" s="40"/>
      <c r="I90" s="47"/>
      <c r="J90" s="49"/>
      <c r="K90" s="69"/>
    </row>
    <row r="91" spans="1:11" s="3" customFormat="1" ht="12.75">
      <c r="A91" s="40" t="s">
        <v>35</v>
      </c>
      <c r="B91" s="15" t="s">
        <v>159</v>
      </c>
      <c r="C91" s="47">
        <v>49139.146000000001</v>
      </c>
      <c r="D91" s="49">
        <v>9.3058151126343566E-2</v>
      </c>
      <c r="E91" s="73">
        <f t="shared" si="1"/>
        <v>97.832872921486214</v>
      </c>
      <c r="F91" s="4"/>
      <c r="H91" s="40"/>
      <c r="I91" s="47"/>
      <c r="J91" s="49"/>
      <c r="K91" s="69"/>
    </row>
    <row r="92" spans="1:11" s="3" customFormat="1" ht="12.75">
      <c r="A92" s="40" t="s">
        <v>85</v>
      </c>
      <c r="B92" s="15" t="s">
        <v>158</v>
      </c>
      <c r="C92" s="47">
        <v>48245.180999999997</v>
      </c>
      <c r="D92" s="49">
        <v>9.1365188654597279E-2</v>
      </c>
      <c r="E92" s="73">
        <f t="shared" si="1"/>
        <v>97.924238110140806</v>
      </c>
      <c r="F92" s="4"/>
      <c r="H92" s="40"/>
      <c r="I92" s="47"/>
      <c r="J92" s="49"/>
      <c r="K92" s="69"/>
    </row>
    <row r="93" spans="1:11" s="3" customFormat="1" ht="12.75">
      <c r="A93" s="40" t="s">
        <v>43</v>
      </c>
      <c r="B93" s="15" t="s">
        <v>157</v>
      </c>
      <c r="C93" s="47">
        <v>47774.328000000001</v>
      </c>
      <c r="D93" s="49">
        <v>9.0473502225364419E-2</v>
      </c>
      <c r="E93" s="73">
        <f t="shared" si="1"/>
        <v>98.01471161236617</v>
      </c>
      <c r="F93" s="4"/>
      <c r="H93" s="40"/>
      <c r="I93" s="47"/>
      <c r="J93" s="49"/>
      <c r="K93" s="69"/>
    </row>
    <row r="94" spans="1:11" s="3" customFormat="1" ht="12.75">
      <c r="A94" s="40" t="s">
        <v>94</v>
      </c>
      <c r="B94" s="15" t="s">
        <v>156</v>
      </c>
      <c r="C94" s="47">
        <v>46358.133000000002</v>
      </c>
      <c r="D94" s="49">
        <v>8.7791557196560455E-2</v>
      </c>
      <c r="E94" s="73">
        <f t="shared" si="1"/>
        <v>98.102503169562738</v>
      </c>
      <c r="F94" s="4"/>
      <c r="H94" s="40"/>
      <c r="I94" s="47"/>
      <c r="J94" s="49"/>
      <c r="K94" s="69"/>
    </row>
    <row r="95" spans="1:11" s="3" customFormat="1" ht="12.75">
      <c r="A95" s="40" t="s">
        <v>106</v>
      </c>
      <c r="B95" s="15" t="s">
        <v>155</v>
      </c>
      <c r="C95" s="47">
        <v>44012.330999999998</v>
      </c>
      <c r="D95" s="49">
        <v>8.3349152010510227E-2</v>
      </c>
      <c r="E95" s="73">
        <f t="shared" si="1"/>
        <v>98.18585232157325</v>
      </c>
      <c r="F95" s="4"/>
      <c r="H95" s="40"/>
      <c r="I95" s="47"/>
      <c r="J95" s="49"/>
      <c r="K95" s="69"/>
    </row>
    <row r="96" spans="1:11" s="3" customFormat="1" ht="12.75">
      <c r="A96" s="40" t="s">
        <v>22</v>
      </c>
      <c r="B96" s="15" t="s">
        <v>154</v>
      </c>
      <c r="C96" s="47">
        <v>43847.169000000002</v>
      </c>
      <c r="D96" s="49">
        <v>8.3036373470233418E-2</v>
      </c>
      <c r="E96" s="73">
        <f t="shared" si="1"/>
        <v>98.268888695043486</v>
      </c>
      <c r="F96" s="4"/>
      <c r="H96" s="40"/>
      <c r="I96" s="47"/>
      <c r="J96" s="49"/>
      <c r="K96" s="69"/>
    </row>
    <row r="97" spans="1:11" s="3" customFormat="1" ht="12.75">
      <c r="A97" s="40" t="s">
        <v>69</v>
      </c>
      <c r="B97" s="15" t="s">
        <v>153</v>
      </c>
      <c r="C97" s="47">
        <v>42261.62</v>
      </c>
      <c r="D97" s="49">
        <v>8.0033711224938742E-2</v>
      </c>
      <c r="E97" s="73">
        <f t="shared" si="1"/>
        <v>98.348922406268429</v>
      </c>
      <c r="F97" s="4"/>
      <c r="H97" s="40"/>
      <c r="I97" s="47"/>
      <c r="J97" s="49"/>
      <c r="K97" s="69"/>
    </row>
    <row r="98" spans="1:11" s="3" customFormat="1" ht="12.75">
      <c r="A98" s="40" t="s">
        <v>124</v>
      </c>
      <c r="B98" s="15" t="s">
        <v>152</v>
      </c>
      <c r="C98" s="68">
        <v>40028.148000000001</v>
      </c>
      <c r="D98" s="49">
        <v>7.5804033018637459E-2</v>
      </c>
      <c r="E98" s="73">
        <f t="shared" si="1"/>
        <v>98.42472643928707</v>
      </c>
      <c r="F98" s="4"/>
      <c r="H98" s="40"/>
      <c r="I98" s="68"/>
      <c r="J98" s="49"/>
      <c r="K98" s="69"/>
    </row>
    <row r="99" spans="1:11" s="3" customFormat="1" ht="12.75">
      <c r="A99" s="40" t="s">
        <v>53</v>
      </c>
      <c r="B99" s="15" t="s">
        <v>151</v>
      </c>
      <c r="C99" s="47">
        <v>35664.580999999998</v>
      </c>
      <c r="D99" s="49">
        <v>6.754044867926115E-2</v>
      </c>
      <c r="E99" s="73">
        <f t="shared" si="1"/>
        <v>98.492266887966338</v>
      </c>
      <c r="F99" s="4"/>
      <c r="H99" s="40"/>
      <c r="I99" s="47"/>
      <c r="J99" s="49"/>
      <c r="K99" s="69"/>
    </row>
    <row r="100" spans="1:11" s="3" customFormat="1" ht="12.75">
      <c r="A100" s="40" t="s">
        <v>71</v>
      </c>
      <c r="B100" s="15" t="s">
        <v>150</v>
      </c>
      <c r="C100" s="47">
        <v>35496.714</v>
      </c>
      <c r="D100" s="49">
        <v>6.7222547496055288E-2</v>
      </c>
      <c r="E100" s="73">
        <f t="shared" si="1"/>
        <v>98.559489435462396</v>
      </c>
      <c r="F100" s="4"/>
      <c r="H100" s="40"/>
      <c r="I100" s="47"/>
      <c r="J100" s="49"/>
      <c r="K100" s="69"/>
    </row>
    <row r="101" spans="1:11" s="3" customFormat="1" ht="12.75">
      <c r="A101" s="40" t="s">
        <v>138</v>
      </c>
      <c r="B101" s="15" t="s">
        <v>149</v>
      </c>
      <c r="C101" s="68">
        <v>34881.06</v>
      </c>
      <c r="D101" s="49">
        <v>6.6056641540474831E-2</v>
      </c>
      <c r="E101" s="73">
        <f t="shared" si="1"/>
        <v>98.625546077002866</v>
      </c>
      <c r="F101" s="4"/>
      <c r="H101" s="40"/>
      <c r="I101" s="68"/>
      <c r="J101" s="49"/>
      <c r="K101" s="69"/>
    </row>
    <row r="102" spans="1:11" s="3" customFormat="1" ht="12.75">
      <c r="A102" s="40" t="s">
        <v>44</v>
      </c>
      <c r="B102" s="15" t="s">
        <v>148</v>
      </c>
      <c r="C102" s="47">
        <v>33227.803</v>
      </c>
      <c r="D102" s="49">
        <v>6.2925756039194744E-2</v>
      </c>
      <c r="E102" s="73">
        <f t="shared" si="1"/>
        <v>98.688471833042058</v>
      </c>
      <c r="F102" s="4"/>
      <c r="H102" s="40"/>
      <c r="I102" s="47"/>
      <c r="J102" s="49"/>
      <c r="K102" s="69"/>
    </row>
    <row r="103" spans="1:11" s="3" customFormat="1" ht="12.75">
      <c r="A103" s="40" t="s">
        <v>52</v>
      </c>
      <c r="B103" s="15" t="s">
        <v>147</v>
      </c>
      <c r="C103" s="47">
        <v>32799.228000000003</v>
      </c>
      <c r="D103" s="49">
        <v>6.2114134341109628E-2</v>
      </c>
      <c r="E103" s="73">
        <f t="shared" si="1"/>
        <v>98.750585967383174</v>
      </c>
      <c r="F103" s="4"/>
      <c r="H103" s="40"/>
      <c r="I103" s="47"/>
      <c r="J103" s="49"/>
      <c r="K103" s="69"/>
    </row>
    <row r="104" spans="1:11" ht="12.75">
      <c r="A104" s="40" t="s">
        <v>87</v>
      </c>
      <c r="B104" s="15" t="s">
        <v>249</v>
      </c>
      <c r="C104" s="47">
        <v>32433.704000000002</v>
      </c>
      <c r="D104" s="49">
        <v>6.1421916620591939E-2</v>
      </c>
      <c r="E104" s="73">
        <f t="shared" si="1"/>
        <v>98.812007884003762</v>
      </c>
      <c r="H104" s="40"/>
      <c r="I104" s="47"/>
      <c r="J104" s="49"/>
      <c r="K104" s="69"/>
    </row>
    <row r="105" spans="1:11" s="2" customFormat="1" ht="12.75">
      <c r="A105" s="40" t="s">
        <v>0</v>
      </c>
      <c r="B105" s="15" t="s">
        <v>250</v>
      </c>
      <c r="C105" s="68">
        <v>31830.791000000001</v>
      </c>
      <c r="D105" s="49">
        <v>6.0280139165403007E-2</v>
      </c>
      <c r="E105" s="73">
        <f t="shared" si="1"/>
        <v>98.872288023169162</v>
      </c>
      <c r="H105" s="40"/>
      <c r="I105" s="68"/>
      <c r="J105" s="49"/>
      <c r="K105" s="69"/>
    </row>
    <row r="106" spans="1:11" s="2" customFormat="1" ht="12.75">
      <c r="A106" s="40" t="s">
        <v>75</v>
      </c>
      <c r="B106" s="15" t="s">
        <v>251</v>
      </c>
      <c r="C106" s="47">
        <v>30708.065999999999</v>
      </c>
      <c r="D106" s="49">
        <v>5.8153958284617571E-2</v>
      </c>
      <c r="E106" s="73">
        <f t="shared" si="1"/>
        <v>98.930441981453782</v>
      </c>
      <c r="H106" s="40"/>
      <c r="I106" s="47"/>
      <c r="J106" s="49"/>
      <c r="K106" s="69"/>
    </row>
    <row r="107" spans="1:11" ht="12.75">
      <c r="A107" s="40" t="s">
        <v>7</v>
      </c>
      <c r="B107" s="15" t="s">
        <v>252</v>
      </c>
      <c r="C107" s="47">
        <v>29961.201000000001</v>
      </c>
      <c r="D107" s="49">
        <v>5.6739569112266547E-2</v>
      </c>
      <c r="E107" s="73">
        <f t="shared" si="1"/>
        <v>98.987181550566049</v>
      </c>
      <c r="H107" s="40"/>
      <c r="I107" s="47"/>
      <c r="J107" s="49"/>
      <c r="K107" s="69"/>
    </row>
    <row r="108" spans="1:11" ht="12.75">
      <c r="A108" s="40" t="s">
        <v>83</v>
      </c>
      <c r="B108" s="15" t="s">
        <v>253</v>
      </c>
      <c r="C108" s="47">
        <v>27744.508999999998</v>
      </c>
      <c r="D108" s="49">
        <v>5.254166833603903E-2</v>
      </c>
      <c r="E108" s="73">
        <f t="shared" si="1"/>
        <v>99.039723218902083</v>
      </c>
      <c r="H108" s="40"/>
      <c r="I108" s="47"/>
      <c r="J108" s="49"/>
      <c r="K108" s="69"/>
    </row>
    <row r="109" spans="1:11" ht="12.75">
      <c r="A109" s="40" t="s">
        <v>137</v>
      </c>
      <c r="B109" s="15" t="s">
        <v>254</v>
      </c>
      <c r="C109" s="68">
        <v>27059.593000000001</v>
      </c>
      <c r="D109" s="49">
        <v>5.1244596208720204E-2</v>
      </c>
      <c r="E109" s="73">
        <f t="shared" si="1"/>
        <v>99.090967815110801</v>
      </c>
      <c r="H109" s="40"/>
      <c r="I109" s="68"/>
      <c r="J109" s="49"/>
      <c r="K109" s="69"/>
    </row>
    <row r="110" spans="1:11" ht="12.75">
      <c r="A110" s="40" t="s">
        <v>20</v>
      </c>
      <c r="B110" s="15" t="s">
        <v>255</v>
      </c>
      <c r="C110" s="47">
        <v>27057.715</v>
      </c>
      <c r="D110" s="49">
        <v>5.1241039712076664E-2</v>
      </c>
      <c r="E110" s="73">
        <f t="shared" si="1"/>
        <v>99.142208854822883</v>
      </c>
      <c r="H110" s="40"/>
      <c r="I110" s="47"/>
      <c r="J110" s="49"/>
      <c r="K110" s="69"/>
    </row>
    <row r="111" spans="1:11" ht="12.75">
      <c r="A111" s="40" t="s">
        <v>132</v>
      </c>
      <c r="B111" s="15" t="s">
        <v>256</v>
      </c>
      <c r="C111" s="68">
        <v>26747.195</v>
      </c>
      <c r="D111" s="49">
        <v>5.0652986816575547E-2</v>
      </c>
      <c r="E111" s="73">
        <f t="shared" si="1"/>
        <v>99.192861841639456</v>
      </c>
      <c r="H111" s="40"/>
      <c r="I111" s="68"/>
      <c r="J111" s="49"/>
      <c r="K111" s="69"/>
    </row>
    <row r="112" spans="1:11" ht="12.75">
      <c r="A112" s="40" t="s">
        <v>18</v>
      </c>
      <c r="B112" s="15" t="s">
        <v>257</v>
      </c>
      <c r="C112" s="47">
        <v>26739.615000000002</v>
      </c>
      <c r="D112" s="49">
        <v>5.0638632053765106E-2</v>
      </c>
      <c r="E112" s="73">
        <f t="shared" si="1"/>
        <v>99.243500473693217</v>
      </c>
      <c r="H112" s="40"/>
      <c r="I112" s="47"/>
      <c r="J112" s="49"/>
      <c r="K112" s="69"/>
    </row>
    <row r="113" spans="1:11" ht="12.75">
      <c r="A113" s="40" t="s">
        <v>47</v>
      </c>
      <c r="B113" s="15" t="s">
        <v>258</v>
      </c>
      <c r="C113" s="47">
        <v>25556.5</v>
      </c>
      <c r="D113" s="49">
        <v>4.8398086512541336E-2</v>
      </c>
      <c r="E113" s="73">
        <f t="shared" si="1"/>
        <v>99.291898560205752</v>
      </c>
      <c r="H113" s="40"/>
      <c r="I113" s="47"/>
      <c r="J113" s="49"/>
      <c r="K113" s="69"/>
    </row>
    <row r="114" spans="1:11" ht="12.75">
      <c r="A114" s="40" t="s">
        <v>133</v>
      </c>
      <c r="B114" s="15" t="s">
        <v>259</v>
      </c>
      <c r="C114" s="68">
        <v>24094.749</v>
      </c>
      <c r="D114" s="49">
        <v>4.5629868980492976E-2</v>
      </c>
      <c r="E114" s="73">
        <f t="shared" si="1"/>
        <v>99.33752842918625</v>
      </c>
      <c r="H114" s="40"/>
      <c r="I114" s="68"/>
      <c r="J114" s="49"/>
      <c r="K114" s="69"/>
    </row>
    <row r="115" spans="1:11" ht="12.75">
      <c r="A115" s="40" t="s">
        <v>101</v>
      </c>
      <c r="B115" s="15" t="s">
        <v>260</v>
      </c>
      <c r="C115" s="47">
        <v>21389.036</v>
      </c>
      <c r="D115" s="49">
        <v>4.0505875794723888E-2</v>
      </c>
      <c r="E115" s="73">
        <f t="shared" si="1"/>
        <v>99.378034304980972</v>
      </c>
      <c r="H115" s="40"/>
      <c r="I115" s="47"/>
      <c r="J115" s="49"/>
      <c r="K115" s="69"/>
    </row>
    <row r="116" spans="1:11" ht="12.75">
      <c r="A116" s="40" t="s">
        <v>4</v>
      </c>
      <c r="B116" s="15" t="s">
        <v>261</v>
      </c>
      <c r="C116" s="68">
        <v>17883.446</v>
      </c>
      <c r="D116" s="49">
        <v>3.3867100997803344E-2</v>
      </c>
      <c r="E116" s="73">
        <f t="shared" si="1"/>
        <v>99.411901405978782</v>
      </c>
      <c r="H116" s="40"/>
      <c r="I116" s="68"/>
      <c r="J116" s="49"/>
      <c r="K116" s="69"/>
    </row>
    <row r="117" spans="1:11" ht="12.75">
      <c r="A117" s="40" t="s">
        <v>54</v>
      </c>
      <c r="B117" s="15" t="s">
        <v>262</v>
      </c>
      <c r="C117" s="47">
        <v>16298.942999999999</v>
      </c>
      <c r="D117" s="49">
        <v>3.0866419634025786E-2</v>
      </c>
      <c r="E117" s="73">
        <f t="shared" si="1"/>
        <v>99.442767825612805</v>
      </c>
      <c r="H117" s="40"/>
      <c r="I117" s="47"/>
      <c r="J117" s="49"/>
      <c r="K117" s="69"/>
    </row>
    <row r="118" spans="1:11" ht="12.75">
      <c r="A118" s="40" t="s">
        <v>10</v>
      </c>
      <c r="B118" s="15" t="s">
        <v>263</v>
      </c>
      <c r="C118" s="47">
        <v>16134.902</v>
      </c>
      <c r="D118" s="49">
        <v>3.0555764007879647E-2</v>
      </c>
      <c r="E118" s="73">
        <f t="shared" si="1"/>
        <v>99.473323589620691</v>
      </c>
      <c r="H118" s="40"/>
      <c r="I118" s="47"/>
      <c r="J118" s="49"/>
      <c r="K118" s="69"/>
    </row>
    <row r="119" spans="1:11" ht="12.75">
      <c r="A119" s="40" t="s">
        <v>121</v>
      </c>
      <c r="B119" s="15" t="s">
        <v>264</v>
      </c>
      <c r="C119" s="68">
        <v>15858.77</v>
      </c>
      <c r="D119" s="49">
        <v>3.0032834012579779E-2</v>
      </c>
      <c r="E119" s="73">
        <f t="shared" si="1"/>
        <v>99.503356423633264</v>
      </c>
      <c r="H119" s="40"/>
      <c r="I119" s="68"/>
      <c r="J119" s="49"/>
      <c r="K119" s="69"/>
    </row>
    <row r="120" spans="1:11" ht="12.75">
      <c r="A120" s="40" t="s">
        <v>62</v>
      </c>
      <c r="B120" s="15" t="s">
        <v>265</v>
      </c>
      <c r="C120" s="47">
        <v>15750.395</v>
      </c>
      <c r="D120" s="49">
        <v>2.982759688598589E-2</v>
      </c>
      <c r="E120" s="73">
        <f t="shared" si="1"/>
        <v>99.533184020519244</v>
      </c>
      <c r="H120" s="40"/>
      <c r="I120" s="47"/>
      <c r="J120" s="49"/>
      <c r="K120" s="69"/>
    </row>
    <row r="121" spans="1:11" ht="12.75">
      <c r="A121" s="40" t="s">
        <v>32</v>
      </c>
      <c r="B121" s="15" t="s">
        <v>266</v>
      </c>
      <c r="C121" s="47">
        <v>15690.159</v>
      </c>
      <c r="D121" s="49">
        <v>2.9713523865847396E-2</v>
      </c>
      <c r="E121" s="73">
        <f t="shared" si="1"/>
        <v>99.562897544385095</v>
      </c>
      <c r="H121" s="40"/>
      <c r="I121" s="47"/>
      <c r="J121" s="49"/>
      <c r="K121" s="69"/>
    </row>
    <row r="122" spans="1:11" ht="12.75">
      <c r="A122" s="40" t="s">
        <v>95</v>
      </c>
      <c r="B122" s="15" t="s">
        <v>267</v>
      </c>
      <c r="C122" s="47">
        <v>14913.208000000001</v>
      </c>
      <c r="D122" s="49">
        <v>2.8242158784008903E-2</v>
      </c>
      <c r="E122" s="73">
        <f t="shared" si="1"/>
        <v>99.591139703169105</v>
      </c>
      <c r="H122" s="40"/>
      <c r="I122" s="47"/>
      <c r="J122" s="49"/>
      <c r="K122" s="69"/>
    </row>
    <row r="123" spans="1:11" ht="12.75">
      <c r="A123" s="40" t="s">
        <v>42</v>
      </c>
      <c r="B123" s="15" t="s">
        <v>268</v>
      </c>
      <c r="C123" s="47">
        <v>14809.893</v>
      </c>
      <c r="D123" s="49">
        <v>2.804650412440985E-2</v>
      </c>
      <c r="E123" s="73">
        <f t="shared" si="1"/>
        <v>99.619186207293509</v>
      </c>
      <c r="H123" s="40"/>
      <c r="I123" s="47"/>
      <c r="J123" s="49"/>
      <c r="K123" s="69"/>
    </row>
    <row r="124" spans="1:11" ht="12.75">
      <c r="A124" s="40" t="s">
        <v>23</v>
      </c>
      <c r="B124" s="15" t="s">
        <v>269</v>
      </c>
      <c r="C124" s="47">
        <v>14084.467000000001</v>
      </c>
      <c r="D124" s="49">
        <v>2.6672715448086925E-2</v>
      </c>
      <c r="E124" s="73">
        <f t="shared" si="1"/>
        <v>99.645858922741596</v>
      </c>
      <c r="H124" s="40"/>
      <c r="I124" s="47"/>
      <c r="J124" s="49"/>
      <c r="K124" s="69"/>
    </row>
    <row r="125" spans="1:11" ht="12.75">
      <c r="A125" s="40" t="s">
        <v>59</v>
      </c>
      <c r="B125" s="15" t="s">
        <v>270</v>
      </c>
      <c r="C125" s="47">
        <v>13874.084999999999</v>
      </c>
      <c r="D125" s="49">
        <v>2.6274300710674464E-2</v>
      </c>
      <c r="E125" s="73">
        <f t="shared" si="1"/>
        <v>99.672133223452263</v>
      </c>
      <c r="H125" s="40"/>
      <c r="I125" s="47"/>
      <c r="J125" s="49"/>
      <c r="K125" s="69"/>
    </row>
    <row r="126" spans="1:11" ht="12.75">
      <c r="A126" s="40" t="s">
        <v>89</v>
      </c>
      <c r="B126" s="15" t="s">
        <v>271</v>
      </c>
      <c r="C126" s="47">
        <v>13823.406999999999</v>
      </c>
      <c r="D126" s="49">
        <v>2.6178328326808029E-2</v>
      </c>
      <c r="E126" s="73">
        <f t="shared" si="1"/>
        <v>99.698311551779071</v>
      </c>
      <c r="H126" s="40"/>
      <c r="I126" s="47"/>
      <c r="J126" s="49"/>
      <c r="K126" s="69"/>
    </row>
    <row r="127" spans="1:11" ht="12.75">
      <c r="A127" s="40" t="s">
        <v>119</v>
      </c>
      <c r="B127" s="15" t="s">
        <v>272</v>
      </c>
      <c r="C127" s="68">
        <v>12206.677</v>
      </c>
      <c r="D127" s="49">
        <v>2.3116616495867919E-2</v>
      </c>
      <c r="E127" s="73">
        <f t="shared" si="1"/>
        <v>99.72142816827494</v>
      </c>
      <c r="H127" s="40"/>
      <c r="I127" s="68"/>
      <c r="J127" s="49"/>
      <c r="K127" s="69"/>
    </row>
    <row r="128" spans="1:11" ht="12.75">
      <c r="A128" s="40" t="s">
        <v>25</v>
      </c>
      <c r="B128" s="15" t="s">
        <v>273</v>
      </c>
      <c r="C128" s="68">
        <v>12045.06</v>
      </c>
      <c r="D128" s="49">
        <v>2.2810551363792033E-2</v>
      </c>
      <c r="E128" s="73">
        <f t="shared" si="1"/>
        <v>99.74423871963873</v>
      </c>
      <c r="H128" s="40"/>
      <c r="I128" s="68"/>
      <c r="J128" s="49"/>
      <c r="K128" s="69"/>
    </row>
    <row r="129" spans="1:11" ht="12.75">
      <c r="A129" s="40" t="s">
        <v>113</v>
      </c>
      <c r="B129" s="15" t="s">
        <v>274</v>
      </c>
      <c r="C129" s="68">
        <v>11918.933000000001</v>
      </c>
      <c r="D129" s="49">
        <v>2.2571696064452636E-2</v>
      </c>
      <c r="E129" s="73">
        <f t="shared" si="1"/>
        <v>99.766810415703176</v>
      </c>
      <c r="H129" s="40"/>
      <c r="I129" s="68"/>
      <c r="J129" s="49"/>
      <c r="K129" s="69"/>
    </row>
    <row r="130" spans="1:11" ht="12.75">
      <c r="A130" s="40" t="s">
        <v>122</v>
      </c>
      <c r="B130" s="15" t="s">
        <v>275</v>
      </c>
      <c r="C130" s="68">
        <v>11247.594999999999</v>
      </c>
      <c r="D130" s="49">
        <v>2.1300337521492664E-2</v>
      </c>
      <c r="E130" s="73">
        <f t="shared" si="1"/>
        <v>99.788110753224672</v>
      </c>
      <c r="H130" s="40"/>
      <c r="I130" s="68"/>
      <c r="J130" s="49"/>
      <c r="K130" s="69"/>
    </row>
    <row r="131" spans="1:11" ht="12.75">
      <c r="A131" s="40" t="s">
        <v>86</v>
      </c>
      <c r="B131" s="15" t="s">
        <v>276</v>
      </c>
      <c r="C131" s="47">
        <v>10364.351000000001</v>
      </c>
      <c r="D131" s="49">
        <v>1.9627678138412704E-2</v>
      </c>
      <c r="E131" s="73">
        <f t="shared" si="1"/>
        <v>99.807738431363077</v>
      </c>
      <c r="H131" s="40"/>
      <c r="I131" s="47"/>
      <c r="J131" s="49"/>
      <c r="K131" s="69"/>
    </row>
    <row r="132" spans="1:11" ht="12.75">
      <c r="A132" s="40" t="s">
        <v>99</v>
      </c>
      <c r="B132" s="15" t="s">
        <v>277</v>
      </c>
      <c r="C132" s="47">
        <v>10339.992</v>
      </c>
      <c r="D132" s="49">
        <v>1.9581547839296665E-2</v>
      </c>
      <c r="E132" s="73">
        <f t="shared" si="1"/>
        <v>99.827319979202372</v>
      </c>
      <c r="H132" s="40"/>
      <c r="I132" s="47"/>
      <c r="J132" s="49"/>
      <c r="K132" s="69"/>
    </row>
    <row r="133" spans="1:11" ht="12.75">
      <c r="A133" s="40" t="s">
        <v>134</v>
      </c>
      <c r="B133" s="15" t="s">
        <v>278</v>
      </c>
      <c r="C133" s="68">
        <v>10144.303</v>
      </c>
      <c r="D133" s="49">
        <v>1.9210958237764662E-2</v>
      </c>
      <c r="E133" s="73">
        <f t="shared" si="1"/>
        <v>99.846530937440136</v>
      </c>
      <c r="H133" s="40"/>
      <c r="I133" s="68"/>
      <c r="J133" s="49"/>
      <c r="K133" s="69"/>
    </row>
    <row r="134" spans="1:11" ht="12.75">
      <c r="A134" s="41" t="s">
        <v>111</v>
      </c>
      <c r="B134" s="15" t="s">
        <v>279</v>
      </c>
      <c r="C134" s="48">
        <v>10101.414000000001</v>
      </c>
      <c r="D134" s="49">
        <v>1.9129736414258455E-2</v>
      </c>
      <c r="E134" s="73">
        <f t="shared" ref="E134:E144" si="2">E133+D134</f>
        <v>99.865660673854393</v>
      </c>
      <c r="H134" s="41"/>
      <c r="I134" s="48"/>
      <c r="J134" s="49"/>
      <c r="K134" s="69"/>
    </row>
    <row r="135" spans="1:11" ht="12.75">
      <c r="A135" s="40" t="s">
        <v>115</v>
      </c>
      <c r="B135" s="15" t="s">
        <v>280</v>
      </c>
      <c r="C135" s="68">
        <v>9740.7849999999999</v>
      </c>
      <c r="D135" s="49">
        <v>1.8446788688985773E-2</v>
      </c>
      <c r="E135" s="73">
        <f t="shared" si="2"/>
        <v>99.884107462543383</v>
      </c>
      <c r="H135" s="40"/>
      <c r="I135" s="68"/>
      <c r="J135" s="49"/>
      <c r="K135" s="69"/>
    </row>
    <row r="136" spans="1:11" ht="12.75">
      <c r="A136" s="40" t="s">
        <v>107</v>
      </c>
      <c r="B136" s="15" t="s">
        <v>281</v>
      </c>
      <c r="C136" s="47">
        <v>9057.5720000000001</v>
      </c>
      <c r="D136" s="49">
        <v>1.7152941648878837E-2</v>
      </c>
      <c r="E136" s="73">
        <f t="shared" si="2"/>
        <v>99.901260404192257</v>
      </c>
      <c r="H136" s="40"/>
      <c r="I136" s="47"/>
      <c r="J136" s="49"/>
      <c r="K136" s="69"/>
    </row>
    <row r="137" spans="1:11" ht="12.75">
      <c r="A137" s="40" t="s">
        <v>120</v>
      </c>
      <c r="B137" s="15" t="s">
        <v>282</v>
      </c>
      <c r="C137" s="68">
        <v>8182.9830000000002</v>
      </c>
      <c r="D137" s="49">
        <v>1.5496672829403674E-2</v>
      </c>
      <c r="E137" s="73">
        <f t="shared" si="2"/>
        <v>99.916757077021657</v>
      </c>
      <c r="H137" s="40"/>
      <c r="I137" s="68"/>
      <c r="J137" s="49"/>
      <c r="K137" s="69"/>
    </row>
    <row r="138" spans="1:11" ht="12.75">
      <c r="A138" s="40" t="s">
        <v>65</v>
      </c>
      <c r="B138" s="15" t="s">
        <v>283</v>
      </c>
      <c r="C138" s="47">
        <v>7369.2950000000001</v>
      </c>
      <c r="D138" s="49">
        <v>1.3955736385907235E-2</v>
      </c>
      <c r="E138" s="73">
        <f t="shared" si="2"/>
        <v>99.930712813407567</v>
      </c>
      <c r="H138" s="40"/>
      <c r="I138" s="47"/>
      <c r="J138" s="49"/>
      <c r="K138" s="69"/>
    </row>
    <row r="139" spans="1:11" ht="12.75">
      <c r="A139" s="40" t="s">
        <v>116</v>
      </c>
      <c r="B139" s="15" t="s">
        <v>284</v>
      </c>
      <c r="C139" s="68">
        <v>7343.7370000000001</v>
      </c>
      <c r="D139" s="49">
        <v>1.3907335458742422E-2</v>
      </c>
      <c r="E139" s="73">
        <f t="shared" si="2"/>
        <v>99.944620148866306</v>
      </c>
      <c r="H139" s="40"/>
      <c r="I139" s="68"/>
      <c r="J139" s="49"/>
      <c r="K139" s="69"/>
    </row>
    <row r="140" spans="1:11" ht="12.75">
      <c r="A140" s="40" t="s">
        <v>77</v>
      </c>
      <c r="B140" s="15" t="s">
        <v>285</v>
      </c>
      <c r="C140" s="47">
        <v>7240.9210000000003</v>
      </c>
      <c r="D140" s="49">
        <v>1.3712625789465588E-2</v>
      </c>
      <c r="E140" s="73">
        <f t="shared" si="2"/>
        <v>99.958332774655773</v>
      </c>
      <c r="H140" s="40"/>
      <c r="I140" s="47"/>
      <c r="J140" s="49"/>
      <c r="K140" s="69"/>
    </row>
    <row r="141" spans="1:11" ht="12.75">
      <c r="A141" s="40" t="s">
        <v>1</v>
      </c>
      <c r="B141" s="15" t="s">
        <v>286</v>
      </c>
      <c r="C141" s="47">
        <v>7043.7920000000004</v>
      </c>
      <c r="D141" s="49">
        <v>1.3339309161753235E-2</v>
      </c>
      <c r="E141" s="73">
        <f t="shared" si="2"/>
        <v>99.971672083817523</v>
      </c>
      <c r="H141" s="40"/>
      <c r="I141" s="47"/>
      <c r="J141" s="49"/>
      <c r="K141" s="69"/>
    </row>
    <row r="142" spans="1:11" ht="12.75">
      <c r="A142" s="40" t="s">
        <v>102</v>
      </c>
      <c r="B142" s="15" t="s">
        <v>287</v>
      </c>
      <c r="C142" s="47">
        <v>5450.3450000000003</v>
      </c>
      <c r="D142" s="49">
        <v>1.0321689935366623E-2</v>
      </c>
      <c r="E142" s="73">
        <f t="shared" si="2"/>
        <v>99.98199377375289</v>
      </c>
      <c r="H142" s="40"/>
      <c r="I142" s="47"/>
      <c r="J142" s="49"/>
      <c r="K142" s="69"/>
    </row>
    <row r="143" spans="1:11" ht="12.75">
      <c r="A143" s="40" t="s">
        <v>128</v>
      </c>
      <c r="B143" s="15" t="s">
        <v>288</v>
      </c>
      <c r="C143" s="68">
        <v>5319.7929999999997</v>
      </c>
      <c r="D143" s="49">
        <v>1.0074454711827198E-2</v>
      </c>
      <c r="E143" s="73">
        <f t="shared" si="2"/>
        <v>99.992068228464717</v>
      </c>
      <c r="H143" s="40"/>
      <c r="I143" s="68"/>
      <c r="J143" s="49"/>
      <c r="K143" s="69"/>
    </row>
    <row r="144" spans="1:11" ht="12.75">
      <c r="A144" s="40" t="s">
        <v>24</v>
      </c>
      <c r="B144" s="17" t="s">
        <v>289</v>
      </c>
      <c r="C144" s="47">
        <v>4188.3540000000003</v>
      </c>
      <c r="D144" s="49">
        <v>7.9317715351142973E-3</v>
      </c>
      <c r="E144" s="73">
        <f t="shared" si="2"/>
        <v>99.999999999999829</v>
      </c>
      <c r="H144" s="40"/>
      <c r="I144" s="47"/>
      <c r="J144" s="49"/>
      <c r="K144" s="69"/>
    </row>
    <row r="145" spans="1:5" ht="22.5" customHeight="1">
      <c r="A145" s="75" t="s">
        <v>290</v>
      </c>
      <c r="B145" s="75"/>
      <c r="C145" s="75"/>
      <c r="D145" s="75"/>
      <c r="E145" s="75"/>
    </row>
    <row r="146" spans="1:5" ht="12" customHeight="1">
      <c r="A146" s="74" t="s">
        <v>299</v>
      </c>
      <c r="B146" s="74"/>
      <c r="C146" s="74"/>
      <c r="D146" s="74"/>
      <c r="E146" s="20"/>
    </row>
    <row r="147" spans="1:5" ht="12" customHeight="1">
      <c r="A147" s="20" t="s">
        <v>141</v>
      </c>
      <c r="B147" s="20"/>
      <c r="C147" s="24"/>
      <c r="D147" s="20"/>
      <c r="E147" s="14"/>
    </row>
    <row r="148" spans="1:5" ht="12" customHeight="1"/>
    <row r="149" spans="1:5" ht="12" customHeight="1"/>
    <row r="150" spans="1:5" ht="12" customHeight="1"/>
    <row r="151" spans="1:5" ht="12" customHeight="1"/>
    <row r="152" spans="1:5" ht="12" customHeight="1"/>
    <row r="153" spans="1:5" ht="12" customHeight="1"/>
    <row r="154" spans="1:5" ht="12" customHeight="1"/>
    <row r="155" spans="1:5" ht="12" customHeight="1"/>
    <row r="156" spans="1:5" ht="12" customHeight="1"/>
    <row r="157" spans="1:5" ht="12" customHeight="1"/>
    <row r="158" spans="1:5" ht="12" customHeight="1"/>
    <row r="159" spans="1:5" ht="12" customHeight="1"/>
    <row r="160" spans="1:5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</sheetData>
  <sortState ref="H4:I144">
    <sortCondition descending="1" ref="I4:I144"/>
  </sortState>
  <mergeCells count="7">
    <mergeCell ref="A146:D146"/>
    <mergeCell ref="A145:E145"/>
    <mergeCell ref="A1:E1"/>
    <mergeCell ref="A2:A3"/>
    <mergeCell ref="B2:B3"/>
    <mergeCell ref="C2:C3"/>
    <mergeCell ref="D2:E2"/>
  </mergeCells>
  <printOptions horizontalCentered="1"/>
  <pageMargins left="0.59055118110236227" right="0.59055118110236227" top="1.1811023622047245" bottom="1.181102362204724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23"/>
  <sheetViews>
    <sheetView showGridLines="0" tabSelected="1" zoomScaleNormal="100" workbookViewId="0">
      <pane ySplit="3" topLeftCell="A55" activePane="bottomLeft" state="frozen"/>
      <selection sqref="A1:E1"/>
      <selection pane="bottomLeft" activeCell="I72" sqref="I72"/>
    </sheetView>
  </sheetViews>
  <sheetFormatPr defaultColWidth="8" defaultRowHeight="9"/>
  <cols>
    <col min="1" max="1" width="38" style="1" customWidth="1"/>
    <col min="2" max="2" width="10.28515625" style="1" customWidth="1"/>
    <col min="3" max="3" width="11.85546875" style="1" customWidth="1"/>
    <col min="4" max="5" width="16.28515625" style="1" customWidth="1"/>
    <col min="6" max="6" width="10.140625" style="1" customWidth="1"/>
    <col min="7" max="8" width="8" style="1"/>
    <col min="9" max="9" width="19.28515625" style="1" customWidth="1"/>
    <col min="10" max="10" width="12.42578125" style="1" bestFit="1" customWidth="1"/>
    <col min="11" max="16384" width="8" style="1"/>
  </cols>
  <sheetData>
    <row r="1" spans="1:12" ht="56.25" customHeight="1">
      <c r="A1" s="76" t="s">
        <v>305</v>
      </c>
      <c r="B1" s="76"/>
      <c r="C1" s="76"/>
      <c r="D1" s="76"/>
      <c r="E1" s="76"/>
    </row>
    <row r="2" spans="1:12" ht="30" customHeight="1">
      <c r="A2" s="81" t="s">
        <v>247</v>
      </c>
      <c r="B2" s="79" t="s">
        <v>248</v>
      </c>
      <c r="C2" s="79" t="s">
        <v>298</v>
      </c>
      <c r="D2" s="77" t="s">
        <v>144</v>
      </c>
      <c r="E2" s="78"/>
    </row>
    <row r="3" spans="1:12" ht="26.25" customHeight="1">
      <c r="A3" s="82"/>
      <c r="B3" s="80"/>
      <c r="C3" s="80"/>
      <c r="D3" s="18" t="s">
        <v>143</v>
      </c>
      <c r="E3" s="19" t="s">
        <v>142</v>
      </c>
      <c r="J3" s="44"/>
    </row>
    <row r="4" spans="1:12" s="3" customFormat="1" ht="12.75">
      <c r="A4" s="12" t="s">
        <v>12</v>
      </c>
      <c r="B4" s="15" t="s">
        <v>246</v>
      </c>
      <c r="C4" s="47">
        <v>3602690.6809999999</v>
      </c>
      <c r="D4" s="49">
        <v>18.092834333344975</v>
      </c>
      <c r="E4" s="49">
        <f>D4</f>
        <v>18.092834333344975</v>
      </c>
      <c r="H4" s="37"/>
      <c r="I4" s="12"/>
      <c r="J4" s="47"/>
      <c r="K4" s="49"/>
      <c r="L4" s="49"/>
    </row>
    <row r="5" spans="1:12" s="3" customFormat="1" ht="12.75">
      <c r="A5" s="12" t="s">
        <v>2</v>
      </c>
      <c r="B5" s="15" t="s">
        <v>245</v>
      </c>
      <c r="C5" s="68">
        <v>1461883.6240000001</v>
      </c>
      <c r="D5" s="49">
        <v>7.3416289561446204</v>
      </c>
      <c r="E5" s="49">
        <f>E4+D5</f>
        <v>25.434463289489596</v>
      </c>
      <c r="F5" s="4"/>
      <c r="H5" s="37"/>
      <c r="I5" s="12"/>
      <c r="J5" s="68"/>
      <c r="K5" s="49"/>
      <c r="L5" s="49"/>
    </row>
    <row r="6" spans="1:12" s="3" customFormat="1" ht="12.75">
      <c r="A6" s="12" t="s">
        <v>17</v>
      </c>
      <c r="B6" s="15" t="s">
        <v>244</v>
      </c>
      <c r="C6" s="68">
        <v>1279572.02</v>
      </c>
      <c r="D6" s="49">
        <v>6.4260539206262166</v>
      </c>
      <c r="E6" s="49">
        <f t="shared" ref="E6:E69" si="0">E5+D6</f>
        <v>31.860517210115813</v>
      </c>
      <c r="F6" s="4"/>
      <c r="H6" s="37"/>
      <c r="I6" s="12"/>
      <c r="J6" s="68"/>
      <c r="K6" s="49"/>
      <c r="L6" s="49"/>
    </row>
    <row r="7" spans="1:12" s="3" customFormat="1" ht="12.75">
      <c r="A7" s="12" t="s">
        <v>15</v>
      </c>
      <c r="B7" s="15" t="s">
        <v>243</v>
      </c>
      <c r="C7" s="68">
        <v>799184.08299999998</v>
      </c>
      <c r="D7" s="49">
        <v>4.0135294689111891</v>
      </c>
      <c r="E7" s="49">
        <f t="shared" si="0"/>
        <v>35.874046679027003</v>
      </c>
      <c r="F7" s="4"/>
      <c r="H7" s="37"/>
      <c r="I7" s="12"/>
      <c r="J7" s="68"/>
      <c r="K7" s="49"/>
      <c r="L7" s="49"/>
    </row>
    <row r="8" spans="1:12" s="3" customFormat="1" ht="12.75">
      <c r="A8" s="12" t="s">
        <v>34</v>
      </c>
      <c r="B8" s="15" t="s">
        <v>242</v>
      </c>
      <c r="C8" s="68">
        <v>558985.41599999997</v>
      </c>
      <c r="D8" s="49">
        <v>2.8072436470279154</v>
      </c>
      <c r="E8" s="49">
        <f t="shared" si="0"/>
        <v>38.681290326054921</v>
      </c>
      <c r="F8" s="4"/>
      <c r="H8" s="37"/>
      <c r="I8" s="12"/>
      <c r="J8" s="68"/>
      <c r="K8" s="49"/>
      <c r="L8" s="49"/>
    </row>
    <row r="9" spans="1:12" s="3" customFormat="1" ht="12.75">
      <c r="A9" s="12" t="s">
        <v>67</v>
      </c>
      <c r="B9" s="15" t="s">
        <v>241</v>
      </c>
      <c r="C9" s="68">
        <v>537944.48699999996</v>
      </c>
      <c r="D9" s="49">
        <v>2.7015753906260072</v>
      </c>
      <c r="E9" s="49">
        <f t="shared" si="0"/>
        <v>41.382865716680925</v>
      </c>
      <c r="F9" s="4"/>
      <c r="H9" s="37"/>
      <c r="I9" s="12"/>
      <c r="J9" s="68"/>
      <c r="K9" s="49"/>
      <c r="L9" s="49"/>
    </row>
    <row r="10" spans="1:12" s="3" customFormat="1" ht="12.75">
      <c r="A10" s="12" t="s">
        <v>28</v>
      </c>
      <c r="B10" s="15" t="s">
        <v>240</v>
      </c>
      <c r="C10" s="47">
        <v>500282.408</v>
      </c>
      <c r="D10" s="49">
        <v>2.5124351573026149</v>
      </c>
      <c r="E10" s="49">
        <f t="shared" si="0"/>
        <v>43.895300873983537</v>
      </c>
      <c r="F10" s="4"/>
      <c r="H10" s="37"/>
      <c r="I10" s="12"/>
      <c r="J10" s="47"/>
      <c r="K10" s="49"/>
      <c r="L10" s="49"/>
    </row>
    <row r="11" spans="1:12" s="3" customFormat="1" ht="12.75">
      <c r="A11" s="12" t="s">
        <v>76</v>
      </c>
      <c r="B11" s="15" t="s">
        <v>239</v>
      </c>
      <c r="C11" s="47">
        <v>386919.913</v>
      </c>
      <c r="D11" s="49">
        <v>1.9431248769428429</v>
      </c>
      <c r="E11" s="49">
        <f t="shared" si="0"/>
        <v>45.838425750926376</v>
      </c>
      <c r="F11" s="4"/>
      <c r="H11" s="37"/>
      <c r="I11" s="12"/>
      <c r="J11" s="47"/>
      <c r="K11" s="49"/>
      <c r="L11" s="49"/>
    </row>
    <row r="12" spans="1:12" s="3" customFormat="1" ht="12.75">
      <c r="A12" s="12" t="s">
        <v>40</v>
      </c>
      <c r="B12" s="15" t="s">
        <v>238</v>
      </c>
      <c r="C12" s="47">
        <v>375701.29499999998</v>
      </c>
      <c r="D12" s="49">
        <v>1.886784598274583</v>
      </c>
      <c r="E12" s="49">
        <f t="shared" si="0"/>
        <v>47.725210349200957</v>
      </c>
      <c r="F12" s="4"/>
      <c r="H12" s="37"/>
      <c r="I12" s="12"/>
      <c r="J12" s="47"/>
      <c r="K12" s="49"/>
      <c r="L12" s="49"/>
    </row>
    <row r="13" spans="1:12" s="3" customFormat="1" ht="12.75">
      <c r="A13" s="12" t="s">
        <v>13</v>
      </c>
      <c r="B13" s="15" t="s">
        <v>237</v>
      </c>
      <c r="C13" s="47">
        <v>337172.85800000001</v>
      </c>
      <c r="D13" s="49">
        <v>1.6932934858013282</v>
      </c>
      <c r="E13" s="49">
        <f t="shared" si="0"/>
        <v>49.418503835002284</v>
      </c>
      <c r="F13" s="4"/>
      <c r="H13" s="37"/>
      <c r="I13" s="12"/>
      <c r="J13" s="47"/>
      <c r="K13" s="49"/>
      <c r="L13" s="49"/>
    </row>
    <row r="14" spans="1:12" s="3" customFormat="1" ht="12.75">
      <c r="A14" s="12" t="s">
        <v>14</v>
      </c>
      <c r="B14" s="15" t="s">
        <v>236</v>
      </c>
      <c r="C14" s="47">
        <v>311044.38699999999</v>
      </c>
      <c r="D14" s="49">
        <v>1.5620754215695716</v>
      </c>
      <c r="E14" s="49">
        <f t="shared" si="0"/>
        <v>50.980579256571858</v>
      </c>
      <c r="F14" s="4"/>
      <c r="H14" s="37"/>
      <c r="I14" s="12"/>
      <c r="J14" s="47"/>
      <c r="K14" s="49"/>
      <c r="L14" s="49"/>
    </row>
    <row r="15" spans="1:12" s="3" customFormat="1" ht="12.75">
      <c r="A15" s="12" t="s">
        <v>91</v>
      </c>
      <c r="B15" s="15" t="s">
        <v>235</v>
      </c>
      <c r="C15" s="47">
        <v>269391.77</v>
      </c>
      <c r="D15" s="49">
        <v>1.352894571571623</v>
      </c>
      <c r="E15" s="49">
        <f t="shared" si="0"/>
        <v>52.333473828143482</v>
      </c>
      <c r="F15" s="4"/>
      <c r="H15" s="37"/>
      <c r="I15" s="12"/>
      <c r="J15" s="47"/>
      <c r="K15" s="49"/>
      <c r="L15" s="49"/>
    </row>
    <row r="16" spans="1:12" s="3" customFormat="1" ht="12.75">
      <c r="A16" s="12" t="s">
        <v>39</v>
      </c>
      <c r="B16" s="15" t="s">
        <v>234</v>
      </c>
      <c r="C16" s="47">
        <v>239803.39300000001</v>
      </c>
      <c r="D16" s="49">
        <v>1.2043007424991363</v>
      </c>
      <c r="E16" s="49">
        <f t="shared" si="0"/>
        <v>53.537774570642618</v>
      </c>
      <c r="F16" s="4"/>
      <c r="H16" s="37"/>
      <c r="I16" s="12"/>
      <c r="J16" s="47"/>
      <c r="K16" s="49"/>
      <c r="L16" s="49"/>
    </row>
    <row r="17" spans="1:12" s="3" customFormat="1" ht="12.75">
      <c r="A17" s="12" t="s">
        <v>103</v>
      </c>
      <c r="B17" s="15" t="s">
        <v>233</v>
      </c>
      <c r="C17" s="47">
        <v>236538.32500000001</v>
      </c>
      <c r="D17" s="49">
        <v>1.187903460677898</v>
      </c>
      <c r="E17" s="49">
        <f t="shared" si="0"/>
        <v>54.725678031320513</v>
      </c>
      <c r="F17" s="4"/>
      <c r="H17" s="37"/>
      <c r="I17" s="12"/>
      <c r="J17" s="47"/>
      <c r="K17" s="49"/>
      <c r="L17" s="49"/>
    </row>
    <row r="18" spans="1:12" s="3" customFormat="1" ht="12.75">
      <c r="A18" s="12" t="s">
        <v>31</v>
      </c>
      <c r="B18" s="15" t="s">
        <v>232</v>
      </c>
      <c r="C18" s="47">
        <v>233679.34899999999</v>
      </c>
      <c r="D18" s="49">
        <v>1.1735455866023328</v>
      </c>
      <c r="E18" s="49">
        <f t="shared" si="0"/>
        <v>55.899223617922843</v>
      </c>
      <c r="F18" s="4"/>
      <c r="H18" s="37"/>
      <c r="I18" s="12"/>
      <c r="J18" s="47"/>
      <c r="K18" s="49"/>
      <c r="L18" s="49"/>
    </row>
    <row r="19" spans="1:12" s="3" customFormat="1" ht="12.75">
      <c r="A19" s="12" t="s">
        <v>38</v>
      </c>
      <c r="B19" s="15" t="s">
        <v>231</v>
      </c>
      <c r="C19" s="47">
        <v>233000.27900000001</v>
      </c>
      <c r="D19" s="49">
        <v>1.1701352741168509</v>
      </c>
      <c r="E19" s="49">
        <f t="shared" si="0"/>
        <v>57.069358892039695</v>
      </c>
      <c r="F19" s="4"/>
      <c r="H19" s="37"/>
      <c r="I19" s="12"/>
      <c r="J19" s="47"/>
      <c r="K19" s="49"/>
      <c r="L19" s="49"/>
    </row>
    <row r="20" spans="1:12" s="3" customFormat="1" ht="12.75">
      <c r="A20" s="12" t="s">
        <v>72</v>
      </c>
      <c r="B20" s="15" t="s">
        <v>230</v>
      </c>
      <c r="C20" s="47">
        <v>199198.85500000001</v>
      </c>
      <c r="D20" s="49">
        <v>1.0003833806533244</v>
      </c>
      <c r="E20" s="49">
        <f t="shared" si="0"/>
        <v>58.06974227269302</v>
      </c>
      <c r="F20" s="16"/>
      <c r="H20" s="37"/>
      <c r="I20" s="12"/>
      <c r="J20" s="47"/>
      <c r="K20" s="49"/>
      <c r="L20" s="49"/>
    </row>
    <row r="21" spans="1:12" s="3" customFormat="1" ht="12.75">
      <c r="A21" s="12" t="s">
        <v>63</v>
      </c>
      <c r="B21" s="15" t="s">
        <v>229</v>
      </c>
      <c r="C21" s="47">
        <v>191868.712</v>
      </c>
      <c r="D21" s="49">
        <v>0.96357115482495659</v>
      </c>
      <c r="E21" s="49">
        <f t="shared" si="0"/>
        <v>59.033313427517975</v>
      </c>
      <c r="F21" s="4"/>
      <c r="H21" s="37"/>
      <c r="I21" s="12"/>
      <c r="J21" s="47"/>
      <c r="K21" s="49"/>
      <c r="L21" s="49"/>
    </row>
    <row r="22" spans="1:12" s="3" customFormat="1" ht="12.75">
      <c r="A22" s="12" t="s">
        <v>33</v>
      </c>
      <c r="B22" s="15" t="s">
        <v>228</v>
      </c>
      <c r="C22" s="47">
        <v>191122.83</v>
      </c>
      <c r="D22" s="49">
        <v>0.95982531021792572</v>
      </c>
      <c r="E22" s="49">
        <f t="shared" si="0"/>
        <v>59.993138737735897</v>
      </c>
      <c r="F22" s="4"/>
      <c r="H22" s="37"/>
      <c r="I22" s="12"/>
      <c r="J22" s="47"/>
      <c r="K22" s="49"/>
      <c r="L22" s="49"/>
    </row>
    <row r="23" spans="1:12" s="3" customFormat="1" ht="12.75">
      <c r="A23" s="12" t="s">
        <v>49</v>
      </c>
      <c r="B23" s="15" t="s">
        <v>227</v>
      </c>
      <c r="C23" s="47">
        <v>189789.07199999999</v>
      </c>
      <c r="D23" s="49">
        <v>0.95312713247481862</v>
      </c>
      <c r="E23" s="49">
        <f t="shared" si="0"/>
        <v>60.946265870210716</v>
      </c>
      <c r="F23" s="4"/>
      <c r="H23" s="37"/>
      <c r="I23" s="12"/>
      <c r="J23" s="47"/>
      <c r="K23" s="49"/>
      <c r="L23" s="49"/>
    </row>
    <row r="24" spans="1:12" s="3" customFormat="1" ht="12.75">
      <c r="A24" s="12" t="s">
        <v>98</v>
      </c>
      <c r="B24" s="15" t="s">
        <v>226</v>
      </c>
      <c r="C24" s="47">
        <v>186101.98199999999</v>
      </c>
      <c r="D24" s="49">
        <v>0.93461044190963904</v>
      </c>
      <c r="E24" s="49">
        <f t="shared" si="0"/>
        <v>61.880876312120357</v>
      </c>
      <c r="F24" s="4"/>
      <c r="H24" s="37"/>
      <c r="I24" s="12"/>
      <c r="J24" s="47"/>
      <c r="K24" s="49"/>
      <c r="L24" s="49"/>
    </row>
    <row r="25" spans="1:12" s="3" customFormat="1" ht="12.75">
      <c r="A25" s="12" t="s">
        <v>48</v>
      </c>
      <c r="B25" s="15" t="s">
        <v>225</v>
      </c>
      <c r="C25" s="47">
        <v>184547.48499999999</v>
      </c>
      <c r="D25" s="49">
        <v>0.92680370544985657</v>
      </c>
      <c r="E25" s="49">
        <f t="shared" si="0"/>
        <v>62.807680017570213</v>
      </c>
      <c r="F25" s="4"/>
      <c r="H25" s="37"/>
      <c r="I25" s="12"/>
      <c r="J25" s="47"/>
      <c r="K25" s="49"/>
      <c r="L25" s="49"/>
    </row>
    <row r="26" spans="1:12" s="3" customFormat="1" ht="12.75">
      <c r="A26" s="12" t="s">
        <v>100</v>
      </c>
      <c r="B26" s="15" t="s">
        <v>224</v>
      </c>
      <c r="C26" s="47">
        <v>176766.03899999999</v>
      </c>
      <c r="D26" s="49">
        <v>0.88772502070615511</v>
      </c>
      <c r="E26" s="49">
        <f t="shared" si="0"/>
        <v>63.69540503827637</v>
      </c>
      <c r="F26" s="4"/>
      <c r="H26" s="37"/>
      <c r="I26" s="12"/>
      <c r="J26" s="47"/>
      <c r="K26" s="49"/>
      <c r="L26" s="49"/>
    </row>
    <row r="27" spans="1:12" s="3" customFormat="1" ht="12.75">
      <c r="A27" s="12" t="s">
        <v>51</v>
      </c>
      <c r="B27" s="15" t="s">
        <v>223</v>
      </c>
      <c r="C27" s="47">
        <v>164735.81099999999</v>
      </c>
      <c r="D27" s="49">
        <v>0.82730880919394378</v>
      </c>
      <c r="E27" s="49">
        <f t="shared" si="0"/>
        <v>64.522713847470314</v>
      </c>
      <c r="F27" s="4"/>
      <c r="H27" s="37"/>
      <c r="I27" s="12"/>
      <c r="J27" s="47"/>
      <c r="K27" s="49"/>
      <c r="L27" s="49"/>
    </row>
    <row r="28" spans="1:12" s="3" customFormat="1" ht="12.75">
      <c r="A28" s="12" t="s">
        <v>127</v>
      </c>
      <c r="B28" s="15" t="s">
        <v>222</v>
      </c>
      <c r="C28" s="68">
        <v>161141.35200000001</v>
      </c>
      <c r="D28" s="49">
        <v>0.80925731464072603</v>
      </c>
      <c r="E28" s="49">
        <f t="shared" si="0"/>
        <v>65.331971162111046</v>
      </c>
      <c r="F28" s="4"/>
      <c r="H28" s="37"/>
      <c r="I28" s="12"/>
      <c r="J28" s="68"/>
      <c r="K28" s="49"/>
      <c r="L28" s="49"/>
    </row>
    <row r="29" spans="1:12" s="3" customFormat="1" ht="12.75">
      <c r="A29" s="12" t="s">
        <v>57</v>
      </c>
      <c r="B29" s="15" t="s">
        <v>221</v>
      </c>
      <c r="C29" s="47">
        <v>158537.617</v>
      </c>
      <c r="D29" s="49">
        <v>0.79618126949164425</v>
      </c>
      <c r="E29" s="49">
        <f t="shared" si="0"/>
        <v>66.128152431602686</v>
      </c>
      <c r="F29" s="4"/>
      <c r="H29" s="37"/>
      <c r="I29" s="12"/>
      <c r="J29" s="47"/>
      <c r="K29" s="49"/>
      <c r="L29" s="49"/>
    </row>
    <row r="30" spans="1:12" s="3" customFormat="1" ht="12.75">
      <c r="A30" s="12" t="s">
        <v>81</v>
      </c>
      <c r="B30" s="15" t="s">
        <v>220</v>
      </c>
      <c r="C30" s="47">
        <v>146877.117</v>
      </c>
      <c r="D30" s="49">
        <v>0.73762184448838253</v>
      </c>
      <c r="E30" s="49">
        <f t="shared" si="0"/>
        <v>66.865774276091074</v>
      </c>
      <c r="F30" s="4"/>
      <c r="H30" s="37"/>
      <c r="I30" s="12"/>
      <c r="J30" s="47"/>
      <c r="K30" s="49"/>
      <c r="L30" s="49"/>
    </row>
    <row r="31" spans="1:12" s="3" customFormat="1" ht="12.75">
      <c r="A31" s="12" t="s">
        <v>6</v>
      </c>
      <c r="B31" s="15" t="s">
        <v>219</v>
      </c>
      <c r="C31" s="47">
        <v>145019.96599999999</v>
      </c>
      <c r="D31" s="49">
        <v>0.72829516941405181</v>
      </c>
      <c r="E31" s="49">
        <f t="shared" si="0"/>
        <v>67.594069445505127</v>
      </c>
      <c r="F31" s="4"/>
      <c r="H31" s="37"/>
      <c r="I31" s="12"/>
      <c r="J31" s="47"/>
      <c r="K31" s="49"/>
      <c r="L31" s="49"/>
    </row>
    <row r="32" spans="1:12" s="3" customFormat="1" ht="12.75">
      <c r="A32" s="12" t="s">
        <v>21</v>
      </c>
      <c r="B32" s="15" t="s">
        <v>218</v>
      </c>
      <c r="C32" s="47">
        <v>143195.69699999999</v>
      </c>
      <c r="D32" s="49">
        <v>0.71913362885478982</v>
      </c>
      <c r="E32" s="49">
        <f t="shared" si="0"/>
        <v>68.313203074359919</v>
      </c>
      <c r="F32" s="4"/>
      <c r="H32" s="37"/>
      <c r="I32" s="12"/>
      <c r="J32" s="47"/>
      <c r="K32" s="49"/>
      <c r="L32" s="49"/>
    </row>
    <row r="33" spans="1:12" s="3" customFormat="1" ht="12.75">
      <c r="A33" s="12" t="s">
        <v>136</v>
      </c>
      <c r="B33" s="15" t="s">
        <v>217</v>
      </c>
      <c r="C33" s="68">
        <v>138814.587</v>
      </c>
      <c r="D33" s="49">
        <v>0.69713154639897412</v>
      </c>
      <c r="E33" s="49">
        <f t="shared" si="0"/>
        <v>69.010334620758897</v>
      </c>
      <c r="F33" s="4"/>
      <c r="H33" s="37"/>
      <c r="I33" s="12"/>
      <c r="J33" s="68"/>
      <c r="K33" s="49"/>
      <c r="L33" s="49"/>
    </row>
    <row r="34" spans="1:12" s="3" customFormat="1" ht="12.75">
      <c r="A34" s="12" t="s">
        <v>61</v>
      </c>
      <c r="B34" s="15" t="s">
        <v>216</v>
      </c>
      <c r="C34" s="47">
        <v>133535.427</v>
      </c>
      <c r="D34" s="49">
        <v>0.67061942649843653</v>
      </c>
      <c r="E34" s="49">
        <f t="shared" si="0"/>
        <v>69.68095404725733</v>
      </c>
      <c r="F34" s="4"/>
      <c r="H34" s="37"/>
      <c r="I34" s="12"/>
      <c r="J34" s="47"/>
      <c r="K34" s="49"/>
      <c r="L34" s="49"/>
    </row>
    <row r="35" spans="1:12" s="3" customFormat="1" ht="12.75">
      <c r="A35" s="12" t="s">
        <v>5</v>
      </c>
      <c r="B35" s="15" t="s">
        <v>215</v>
      </c>
      <c r="C35" s="47">
        <v>128590.583</v>
      </c>
      <c r="D35" s="49">
        <v>0.64578625284629232</v>
      </c>
      <c r="E35" s="49">
        <f t="shared" si="0"/>
        <v>70.326740300103623</v>
      </c>
      <c r="F35" s="4"/>
      <c r="H35" s="37"/>
      <c r="I35" s="12"/>
      <c r="J35" s="47"/>
      <c r="K35" s="49"/>
      <c r="L35" s="49"/>
    </row>
    <row r="36" spans="1:12" s="3" customFormat="1" ht="12.75">
      <c r="A36" s="12" t="s">
        <v>30</v>
      </c>
      <c r="B36" s="15" t="s">
        <v>214</v>
      </c>
      <c r="C36" s="47">
        <v>124227.444</v>
      </c>
      <c r="D36" s="49">
        <v>0.62387442135970894</v>
      </c>
      <c r="E36" s="49">
        <f t="shared" si="0"/>
        <v>70.950614721463339</v>
      </c>
      <c r="F36" s="4"/>
      <c r="H36" s="37"/>
      <c r="I36" s="12"/>
      <c r="J36" s="47"/>
      <c r="K36" s="49"/>
      <c r="L36" s="49"/>
    </row>
    <row r="37" spans="1:12" s="3" customFormat="1" ht="12.75">
      <c r="A37" s="12" t="s">
        <v>50</v>
      </c>
      <c r="B37" s="15" t="s">
        <v>213</v>
      </c>
      <c r="C37" s="47">
        <v>121382.65300000001</v>
      </c>
      <c r="D37" s="49">
        <v>0.609587784833449</v>
      </c>
      <c r="E37" s="49">
        <f t="shared" si="0"/>
        <v>71.56020250629679</v>
      </c>
      <c r="F37" s="4"/>
      <c r="H37" s="37"/>
      <c r="I37" s="12"/>
      <c r="J37" s="47"/>
      <c r="K37" s="49"/>
      <c r="L37" s="49"/>
    </row>
    <row r="38" spans="1:12" s="3" customFormat="1" ht="12.75">
      <c r="A38" s="12" t="s">
        <v>36</v>
      </c>
      <c r="B38" s="15" t="s">
        <v>212</v>
      </c>
      <c r="C38" s="47">
        <v>120226.159</v>
      </c>
      <c r="D38" s="49">
        <v>0.60377983288801584</v>
      </c>
      <c r="E38" s="49">
        <f t="shared" si="0"/>
        <v>72.163982339184813</v>
      </c>
      <c r="F38" s="4"/>
      <c r="H38" s="37"/>
      <c r="I38" s="12"/>
      <c r="J38" s="47"/>
      <c r="K38" s="49"/>
      <c r="L38" s="49"/>
    </row>
    <row r="39" spans="1:12" s="3" customFormat="1" ht="12.75">
      <c r="A39" s="12" t="s">
        <v>16</v>
      </c>
      <c r="B39" s="15" t="s">
        <v>211</v>
      </c>
      <c r="C39" s="47">
        <v>116386.24000000001</v>
      </c>
      <c r="D39" s="49">
        <v>0.5844956299208105</v>
      </c>
      <c r="E39" s="49">
        <f t="shared" si="0"/>
        <v>72.748477969105622</v>
      </c>
      <c r="F39" s="4"/>
      <c r="H39" s="37"/>
      <c r="I39" s="12"/>
      <c r="J39" s="47"/>
      <c r="K39" s="49"/>
      <c r="L39" s="49"/>
    </row>
    <row r="40" spans="1:12" s="3" customFormat="1" ht="12.75">
      <c r="A40" s="12" t="s">
        <v>8</v>
      </c>
      <c r="B40" s="15" t="s">
        <v>210</v>
      </c>
      <c r="C40" s="47">
        <v>114640.698</v>
      </c>
      <c r="D40" s="49">
        <v>0.57572945901569972</v>
      </c>
      <c r="E40" s="49">
        <f t="shared" si="0"/>
        <v>73.324207428121326</v>
      </c>
      <c r="F40" s="4"/>
      <c r="H40" s="37"/>
      <c r="I40" s="12"/>
      <c r="J40" s="47"/>
      <c r="K40" s="49"/>
      <c r="L40" s="49"/>
    </row>
    <row r="41" spans="1:12" s="3" customFormat="1" ht="12.75">
      <c r="A41" s="12" t="s">
        <v>93</v>
      </c>
      <c r="B41" s="15" t="s">
        <v>209</v>
      </c>
      <c r="C41" s="47">
        <v>113138.62</v>
      </c>
      <c r="D41" s="49">
        <v>0.56818597254513248</v>
      </c>
      <c r="E41" s="49">
        <f t="shared" si="0"/>
        <v>73.892393400666464</v>
      </c>
      <c r="F41" s="4"/>
      <c r="H41" s="37"/>
      <c r="I41" s="12"/>
      <c r="J41" s="47"/>
      <c r="K41" s="49"/>
      <c r="L41" s="49"/>
    </row>
    <row r="42" spans="1:12" s="3" customFormat="1" ht="12.75">
      <c r="A42" s="12" t="s">
        <v>109</v>
      </c>
      <c r="B42" s="15" t="s">
        <v>208</v>
      </c>
      <c r="C42" s="68">
        <v>111779.408</v>
      </c>
      <c r="D42" s="49">
        <v>0.56135996395394572</v>
      </c>
      <c r="E42" s="49">
        <f t="shared" si="0"/>
        <v>74.453753364620411</v>
      </c>
      <c r="F42" s="4"/>
      <c r="H42" s="37"/>
      <c r="I42" s="12"/>
      <c r="J42" s="68"/>
      <c r="K42" s="49"/>
      <c r="L42" s="49"/>
    </row>
    <row r="43" spans="1:12" s="3" customFormat="1" ht="12.75">
      <c r="A43" s="12" t="s">
        <v>45</v>
      </c>
      <c r="B43" s="15" t="s">
        <v>207</v>
      </c>
      <c r="C43" s="47">
        <v>111381.336</v>
      </c>
      <c r="D43" s="49">
        <v>0.55936083291926464</v>
      </c>
      <c r="E43" s="49">
        <f t="shared" si="0"/>
        <v>75.013114197539679</v>
      </c>
      <c r="F43" s="4"/>
      <c r="H43" s="37"/>
      <c r="I43" s="12"/>
      <c r="J43" s="47"/>
      <c r="K43" s="49"/>
      <c r="L43" s="49"/>
    </row>
    <row r="44" spans="1:12" s="3" customFormat="1" ht="12.75">
      <c r="A44" s="12" t="s">
        <v>117</v>
      </c>
      <c r="B44" s="15" t="s">
        <v>206</v>
      </c>
      <c r="C44" s="68">
        <v>110372.89200000001</v>
      </c>
      <c r="D44" s="49">
        <v>0.55429639307637724</v>
      </c>
      <c r="E44" s="49">
        <f t="shared" si="0"/>
        <v>75.567410590616049</v>
      </c>
      <c r="F44" s="4"/>
      <c r="H44" s="37"/>
      <c r="I44" s="12"/>
      <c r="J44" s="68"/>
      <c r="K44" s="49"/>
      <c r="L44" s="49"/>
    </row>
    <row r="45" spans="1:12" s="3" customFormat="1" ht="12.75">
      <c r="A45" s="12" t="s">
        <v>3</v>
      </c>
      <c r="B45" s="15" t="s">
        <v>205</v>
      </c>
      <c r="C45" s="47">
        <v>105187.33500000001</v>
      </c>
      <c r="D45" s="49">
        <v>0.52825435060464454</v>
      </c>
      <c r="E45" s="49">
        <f t="shared" si="0"/>
        <v>76.09566494122069</v>
      </c>
      <c r="F45" s="4"/>
      <c r="H45" s="37"/>
      <c r="I45" s="12"/>
      <c r="J45" s="47"/>
      <c r="K45" s="49"/>
      <c r="L45" s="49"/>
    </row>
    <row r="46" spans="1:12" s="3" customFormat="1" ht="12.75">
      <c r="A46" s="12" t="s">
        <v>125</v>
      </c>
      <c r="B46" s="15" t="s">
        <v>204</v>
      </c>
      <c r="C46" s="68">
        <v>104643.882</v>
      </c>
      <c r="D46" s="49">
        <v>0.52552511127560231</v>
      </c>
      <c r="E46" s="49">
        <f t="shared" si="0"/>
        <v>76.621190052496289</v>
      </c>
      <c r="F46" s="4"/>
      <c r="H46" s="37"/>
      <c r="I46" s="12"/>
      <c r="J46" s="68"/>
      <c r="K46" s="49"/>
      <c r="L46" s="49"/>
    </row>
    <row r="47" spans="1:12" s="3" customFormat="1" ht="12.75">
      <c r="A47" s="12" t="s">
        <v>110</v>
      </c>
      <c r="B47" s="15" t="s">
        <v>203</v>
      </c>
      <c r="C47" s="48">
        <v>102118.35</v>
      </c>
      <c r="D47" s="49">
        <v>0.51284180423496617</v>
      </c>
      <c r="E47" s="49">
        <f t="shared" si="0"/>
        <v>77.134031856731255</v>
      </c>
      <c r="F47" s="4"/>
      <c r="H47" s="37"/>
      <c r="I47" s="12"/>
      <c r="J47" s="48"/>
      <c r="K47" s="49"/>
      <c r="L47" s="49"/>
    </row>
    <row r="48" spans="1:12" s="3" customFormat="1" ht="12.75">
      <c r="A48" s="12" t="s">
        <v>53</v>
      </c>
      <c r="B48" s="15" t="s">
        <v>202</v>
      </c>
      <c r="C48" s="47">
        <v>99876.06</v>
      </c>
      <c r="D48" s="49">
        <v>0.50158094808895504</v>
      </c>
      <c r="E48" s="49">
        <f t="shared" si="0"/>
        <v>77.635612804820212</v>
      </c>
      <c r="F48" s="4"/>
      <c r="H48" s="37"/>
      <c r="I48" s="12"/>
      <c r="J48" s="47"/>
      <c r="K48" s="49"/>
      <c r="L48" s="49"/>
    </row>
    <row r="49" spans="1:12" s="3" customFormat="1" ht="12.75">
      <c r="A49" s="12" t="s">
        <v>78</v>
      </c>
      <c r="B49" s="15" t="s">
        <v>201</v>
      </c>
      <c r="C49" s="47">
        <v>99228.398000000001</v>
      </c>
      <c r="D49" s="49">
        <v>0.49832836764073563</v>
      </c>
      <c r="E49" s="49">
        <f t="shared" si="0"/>
        <v>78.13394117246095</v>
      </c>
      <c r="F49" s="4"/>
      <c r="H49" s="37"/>
      <c r="I49" s="12"/>
      <c r="J49" s="47"/>
      <c r="K49" s="49"/>
      <c r="L49" s="49"/>
    </row>
    <row r="50" spans="1:12" s="3" customFormat="1" ht="12.75">
      <c r="A50" s="12" t="s">
        <v>11</v>
      </c>
      <c r="B50" s="15" t="s">
        <v>200</v>
      </c>
      <c r="C50" s="68">
        <v>97410.085000000006</v>
      </c>
      <c r="D50" s="49">
        <v>0.48919673831472427</v>
      </c>
      <c r="E50" s="49">
        <f t="shared" si="0"/>
        <v>78.623137910775668</v>
      </c>
      <c r="F50" s="4"/>
      <c r="H50" s="37"/>
      <c r="I50" s="12"/>
      <c r="J50" s="68"/>
      <c r="K50" s="49"/>
      <c r="L50" s="49"/>
    </row>
    <row r="51" spans="1:12" s="3" customFormat="1" ht="12.75">
      <c r="A51" s="12" t="s">
        <v>70</v>
      </c>
      <c r="B51" s="15" t="s">
        <v>199</v>
      </c>
      <c r="C51" s="47">
        <v>97271.161999999997</v>
      </c>
      <c r="D51" s="49">
        <v>0.48849906231457596</v>
      </c>
      <c r="E51" s="49">
        <f t="shared" si="0"/>
        <v>79.111636973090242</v>
      </c>
      <c r="F51" s="4"/>
      <c r="H51" s="37"/>
      <c r="I51" s="12"/>
      <c r="J51" s="47"/>
      <c r="K51" s="49"/>
      <c r="L51" s="49"/>
    </row>
    <row r="52" spans="1:12" s="3" customFormat="1" ht="12.75">
      <c r="A52" s="12" t="s">
        <v>80</v>
      </c>
      <c r="B52" s="15" t="s">
        <v>198</v>
      </c>
      <c r="C52" s="47">
        <v>94467.553</v>
      </c>
      <c r="D52" s="49">
        <v>0.47441924318383805</v>
      </c>
      <c r="E52" s="49">
        <f t="shared" si="0"/>
        <v>79.586056216274073</v>
      </c>
      <c r="F52" s="4"/>
      <c r="H52" s="37"/>
      <c r="I52" s="12"/>
      <c r="J52" s="47"/>
      <c r="K52" s="49"/>
      <c r="L52" s="49"/>
    </row>
    <row r="53" spans="1:12" s="3" customFormat="1" ht="12.75">
      <c r="A53" s="12" t="s">
        <v>37</v>
      </c>
      <c r="B53" s="15" t="s">
        <v>197</v>
      </c>
      <c r="C53" s="47">
        <v>94197.910999999993</v>
      </c>
      <c r="D53" s="49">
        <v>0.47306509194875124</v>
      </c>
      <c r="E53" s="49">
        <f t="shared" si="0"/>
        <v>80.059121308222828</v>
      </c>
      <c r="F53" s="4"/>
      <c r="H53" s="37"/>
      <c r="I53" s="12"/>
      <c r="J53" s="47"/>
      <c r="K53" s="49"/>
      <c r="L53" s="49"/>
    </row>
    <row r="54" spans="1:12" s="3" customFormat="1" ht="12.75">
      <c r="A54" s="12" t="s">
        <v>26</v>
      </c>
      <c r="B54" s="15" t="s">
        <v>196</v>
      </c>
      <c r="C54" s="47">
        <v>93612.22</v>
      </c>
      <c r="D54" s="49">
        <v>0.47012373195650531</v>
      </c>
      <c r="E54" s="49">
        <f t="shared" si="0"/>
        <v>80.529245040179333</v>
      </c>
      <c r="F54" s="4"/>
      <c r="H54" s="37"/>
      <c r="I54" s="12"/>
      <c r="J54" s="47"/>
      <c r="K54" s="49"/>
      <c r="L54" s="49"/>
    </row>
    <row r="55" spans="1:12" s="3" customFormat="1" ht="12.75">
      <c r="A55" s="12" t="s">
        <v>108</v>
      </c>
      <c r="B55" s="15" t="s">
        <v>195</v>
      </c>
      <c r="C55" s="47">
        <v>91760.595000000001</v>
      </c>
      <c r="D55" s="49">
        <v>0.46082480864089576</v>
      </c>
      <c r="E55" s="49">
        <f t="shared" si="0"/>
        <v>80.990069848820227</v>
      </c>
      <c r="F55" s="4"/>
      <c r="H55" s="37"/>
      <c r="I55" s="12"/>
      <c r="J55" s="47"/>
      <c r="K55" s="49"/>
      <c r="L55" s="49"/>
    </row>
    <row r="56" spans="1:12" s="3" customFormat="1" ht="12.75">
      <c r="A56" s="12" t="s">
        <v>82</v>
      </c>
      <c r="B56" s="15" t="s">
        <v>194</v>
      </c>
      <c r="C56" s="47">
        <v>87211.025999999998</v>
      </c>
      <c r="D56" s="49">
        <v>0.43797671939492311</v>
      </c>
      <c r="E56" s="49">
        <f t="shared" si="0"/>
        <v>81.428046568215152</v>
      </c>
      <c r="F56" s="4"/>
      <c r="H56" s="37"/>
      <c r="I56" s="12"/>
      <c r="J56" s="47"/>
      <c r="K56" s="49"/>
      <c r="L56" s="49"/>
    </row>
    <row r="57" spans="1:12" s="3" customFormat="1" ht="12.75">
      <c r="A57" s="12" t="s">
        <v>64</v>
      </c>
      <c r="B57" s="15" t="s">
        <v>193</v>
      </c>
      <c r="C57" s="47">
        <v>81422.320000000007</v>
      </c>
      <c r="D57" s="49">
        <v>0.40890564226504611</v>
      </c>
      <c r="E57" s="49">
        <f t="shared" si="0"/>
        <v>81.836952210480192</v>
      </c>
      <c r="F57" s="4"/>
      <c r="H57" s="37"/>
      <c r="I57" s="12"/>
      <c r="J57" s="47"/>
      <c r="K57" s="49"/>
      <c r="L57" s="49"/>
    </row>
    <row r="58" spans="1:12" s="3" customFormat="1" ht="12.75">
      <c r="A58" s="12" t="s">
        <v>73</v>
      </c>
      <c r="B58" s="15" t="s">
        <v>192</v>
      </c>
      <c r="C58" s="47">
        <v>80630.998999999996</v>
      </c>
      <c r="D58" s="49">
        <v>0.40493160146465113</v>
      </c>
      <c r="E58" s="49">
        <f t="shared" si="0"/>
        <v>82.241883811944845</v>
      </c>
      <c r="F58" s="4"/>
      <c r="H58" s="37"/>
      <c r="I58" s="12"/>
      <c r="J58" s="47"/>
      <c r="K58" s="49"/>
      <c r="L58" s="49"/>
    </row>
    <row r="59" spans="1:12" s="3" customFormat="1" ht="12.75">
      <c r="A59" s="12" t="s">
        <v>85</v>
      </c>
      <c r="B59" s="15" t="s">
        <v>191</v>
      </c>
      <c r="C59" s="47">
        <v>80403.657000000007</v>
      </c>
      <c r="D59" s="49">
        <v>0.40378988225886309</v>
      </c>
      <c r="E59" s="49">
        <f t="shared" si="0"/>
        <v>82.645673694203708</v>
      </c>
      <c r="F59" s="4"/>
      <c r="H59" s="37"/>
      <c r="I59" s="12"/>
      <c r="J59" s="47"/>
      <c r="K59" s="49"/>
      <c r="L59" s="49"/>
    </row>
    <row r="60" spans="1:12" s="3" customFormat="1" ht="12.75">
      <c r="A60" s="12" t="s">
        <v>130</v>
      </c>
      <c r="B60" s="15" t="s">
        <v>190</v>
      </c>
      <c r="C60" s="68">
        <v>79230.739000000001</v>
      </c>
      <c r="D60" s="49">
        <v>0.3978994484304702</v>
      </c>
      <c r="E60" s="49">
        <f t="shared" si="0"/>
        <v>83.043573142634173</v>
      </c>
      <c r="F60" s="4"/>
      <c r="H60" s="37"/>
      <c r="I60" s="12"/>
      <c r="J60" s="68"/>
      <c r="K60" s="49"/>
      <c r="L60" s="49"/>
    </row>
    <row r="61" spans="1:12" s="3" customFormat="1" ht="12.75">
      <c r="A61" s="12" t="s">
        <v>92</v>
      </c>
      <c r="B61" s="15" t="s">
        <v>189</v>
      </c>
      <c r="C61" s="47">
        <v>77826.539999999994</v>
      </c>
      <c r="D61" s="49">
        <v>0.39084751360519204</v>
      </c>
      <c r="E61" s="49">
        <f t="shared" si="0"/>
        <v>83.434420656239368</v>
      </c>
      <c r="F61" s="4"/>
      <c r="H61" s="37"/>
      <c r="I61" s="12"/>
      <c r="J61" s="47"/>
      <c r="K61" s="49"/>
      <c r="L61" s="49"/>
    </row>
    <row r="62" spans="1:12" s="3" customFormat="1" ht="12.75">
      <c r="A62" s="12" t="s">
        <v>58</v>
      </c>
      <c r="B62" s="15" t="s">
        <v>188</v>
      </c>
      <c r="C62" s="47">
        <v>77562.827999999994</v>
      </c>
      <c r="D62" s="49">
        <v>0.38952314303047741</v>
      </c>
      <c r="E62" s="49">
        <f t="shared" si="0"/>
        <v>83.823943799269841</v>
      </c>
      <c r="F62" s="4"/>
      <c r="H62" s="37"/>
      <c r="I62" s="12"/>
      <c r="J62" s="47"/>
      <c r="K62" s="49"/>
      <c r="L62" s="49"/>
    </row>
    <row r="63" spans="1:12" s="3" customFormat="1" ht="12.75">
      <c r="A63" s="12" t="s">
        <v>90</v>
      </c>
      <c r="B63" s="15" t="s">
        <v>187</v>
      </c>
      <c r="C63" s="47">
        <v>74539.010999999999</v>
      </c>
      <c r="D63" s="49">
        <v>0.37433743188300622</v>
      </c>
      <c r="E63" s="49">
        <f t="shared" si="0"/>
        <v>84.198281231152848</v>
      </c>
      <c r="F63" s="4"/>
      <c r="H63" s="37"/>
      <c r="I63" s="12"/>
      <c r="J63" s="47"/>
      <c r="K63" s="49"/>
      <c r="L63" s="49"/>
    </row>
    <row r="64" spans="1:12" s="3" customFormat="1" ht="12.75">
      <c r="A64" s="12" t="s">
        <v>9</v>
      </c>
      <c r="B64" s="15" t="s">
        <v>186</v>
      </c>
      <c r="C64" s="47">
        <v>74258.559999999998</v>
      </c>
      <c r="D64" s="49">
        <v>0.372928997484688</v>
      </c>
      <c r="E64" s="49">
        <f t="shared" si="0"/>
        <v>84.57121022863754</v>
      </c>
      <c r="F64" s="4"/>
      <c r="H64" s="37"/>
      <c r="I64" s="12"/>
      <c r="J64" s="47"/>
      <c r="K64" s="49"/>
      <c r="L64" s="49"/>
    </row>
    <row r="65" spans="1:12" s="3" customFormat="1" ht="12.75">
      <c r="A65" s="12" t="s">
        <v>97</v>
      </c>
      <c r="B65" s="15" t="s">
        <v>185</v>
      </c>
      <c r="C65" s="47">
        <v>72982.534</v>
      </c>
      <c r="D65" s="49">
        <v>0.36652075179632027</v>
      </c>
      <c r="E65" s="49">
        <f t="shared" si="0"/>
        <v>84.937730980433855</v>
      </c>
      <c r="F65" s="4"/>
      <c r="H65" s="37"/>
      <c r="I65" s="12"/>
      <c r="J65" s="47"/>
      <c r="K65" s="49"/>
      <c r="L65" s="49"/>
    </row>
    <row r="66" spans="1:12" s="3" customFormat="1" ht="12.75">
      <c r="A66" s="12" t="s">
        <v>84</v>
      </c>
      <c r="B66" s="15" t="s">
        <v>184</v>
      </c>
      <c r="C66" s="47">
        <v>71900.804000000004</v>
      </c>
      <c r="D66" s="49">
        <v>0.36108826718513054</v>
      </c>
      <c r="E66" s="49">
        <f t="shared" si="0"/>
        <v>85.298819247618979</v>
      </c>
      <c r="F66" s="4"/>
      <c r="H66" s="37"/>
      <c r="I66" s="12"/>
      <c r="J66" s="47"/>
      <c r="K66" s="49"/>
      <c r="L66" s="49"/>
    </row>
    <row r="67" spans="1:12" s="3" customFormat="1" ht="12.75">
      <c r="A67" s="12" t="s">
        <v>46</v>
      </c>
      <c r="B67" s="15" t="s">
        <v>183</v>
      </c>
      <c r="C67" s="47">
        <v>71239.165999999997</v>
      </c>
      <c r="D67" s="49">
        <v>0.35776549879266811</v>
      </c>
      <c r="E67" s="49">
        <f t="shared" si="0"/>
        <v>85.656584746411653</v>
      </c>
      <c r="F67" s="4"/>
      <c r="H67" s="37"/>
      <c r="I67" s="12"/>
      <c r="J67" s="47"/>
      <c r="K67" s="49"/>
      <c r="L67" s="49"/>
    </row>
    <row r="68" spans="1:12" s="3" customFormat="1" ht="12.75">
      <c r="A68" s="12" t="s">
        <v>126</v>
      </c>
      <c r="B68" s="15" t="s">
        <v>182</v>
      </c>
      <c r="C68" s="68">
        <v>69786.998000000007</v>
      </c>
      <c r="D68" s="49">
        <v>0.35047266202853827</v>
      </c>
      <c r="E68" s="49">
        <f t="shared" si="0"/>
        <v>86.00705740844019</v>
      </c>
      <c r="F68" s="4"/>
      <c r="H68" s="37"/>
      <c r="I68" s="12"/>
      <c r="J68" s="68"/>
      <c r="K68" s="49"/>
      <c r="L68" s="49"/>
    </row>
    <row r="69" spans="1:12" s="3" customFormat="1" ht="12.75">
      <c r="A69" s="12" t="s">
        <v>19</v>
      </c>
      <c r="B69" s="15" t="s">
        <v>181</v>
      </c>
      <c r="C69" s="47">
        <v>69246.252999999997</v>
      </c>
      <c r="D69" s="49">
        <v>0.34775702236699807</v>
      </c>
      <c r="E69" s="49">
        <f t="shared" si="0"/>
        <v>86.354814430807181</v>
      </c>
      <c r="F69" s="4"/>
      <c r="H69" s="37"/>
      <c r="I69" s="12"/>
      <c r="J69" s="47"/>
      <c r="K69" s="49"/>
      <c r="L69" s="49"/>
    </row>
    <row r="70" spans="1:12" s="3" customFormat="1" ht="12.75">
      <c r="A70" s="12" t="s">
        <v>106</v>
      </c>
      <c r="B70" s="15" t="s">
        <v>180</v>
      </c>
      <c r="C70" s="47">
        <v>67972.149000000005</v>
      </c>
      <c r="D70" s="49">
        <v>0.34135842902757396</v>
      </c>
      <c r="E70" s="49">
        <f t="shared" ref="E70:E133" si="1">E69+D70</f>
        <v>86.696172859834761</v>
      </c>
      <c r="F70" s="4"/>
      <c r="H70" s="37"/>
      <c r="I70" s="12"/>
      <c r="J70" s="47"/>
      <c r="K70" s="49"/>
      <c r="L70" s="49"/>
    </row>
    <row r="71" spans="1:12" s="3" customFormat="1" ht="12.75">
      <c r="A71" s="12" t="s">
        <v>104</v>
      </c>
      <c r="B71" s="15" t="s">
        <v>179</v>
      </c>
      <c r="C71" s="47">
        <v>65764.369000000006</v>
      </c>
      <c r="D71" s="49">
        <v>0.33027088326764076</v>
      </c>
      <c r="E71" s="49">
        <f t="shared" si="1"/>
        <v>87.026443743102405</v>
      </c>
      <c r="F71" s="4"/>
      <c r="H71" s="37"/>
      <c r="I71" s="12"/>
      <c r="J71" s="47"/>
      <c r="K71" s="49"/>
      <c r="L71" s="49"/>
    </row>
    <row r="72" spans="1:12" s="3" customFormat="1" ht="12.75">
      <c r="A72" s="12" t="s">
        <v>74</v>
      </c>
      <c r="B72" s="15" t="s">
        <v>178</v>
      </c>
      <c r="C72" s="47">
        <v>64986.794999999998</v>
      </c>
      <c r="D72" s="49">
        <v>0.32636588036575093</v>
      </c>
      <c r="E72" s="49">
        <f t="shared" si="1"/>
        <v>87.352809623468161</v>
      </c>
      <c r="F72" s="4"/>
      <c r="H72" s="37"/>
      <c r="I72" s="12"/>
      <c r="J72" s="47"/>
      <c r="K72" s="49"/>
      <c r="L72" s="49"/>
    </row>
    <row r="73" spans="1:12" s="3" customFormat="1" ht="12.75">
      <c r="A73" s="12" t="s">
        <v>135</v>
      </c>
      <c r="B73" s="15" t="s">
        <v>177</v>
      </c>
      <c r="C73" s="68">
        <v>63546.667000000001</v>
      </c>
      <c r="D73" s="49">
        <v>0.31913350888844744</v>
      </c>
      <c r="E73" s="49">
        <f t="shared" si="1"/>
        <v>87.671943132356603</v>
      </c>
      <c r="F73" s="4"/>
      <c r="H73" s="37"/>
      <c r="I73" s="12"/>
      <c r="J73" s="68"/>
      <c r="K73" s="49"/>
      <c r="L73" s="49"/>
    </row>
    <row r="74" spans="1:12" s="3" customFormat="1" ht="12.75">
      <c r="A74" s="12" t="s">
        <v>79</v>
      </c>
      <c r="B74" s="15" t="s">
        <v>176</v>
      </c>
      <c r="C74" s="47">
        <v>63301.832000000002</v>
      </c>
      <c r="D74" s="49">
        <v>0.31790393924557847</v>
      </c>
      <c r="E74" s="49">
        <f t="shared" si="1"/>
        <v>87.989847071602185</v>
      </c>
      <c r="F74" s="4"/>
      <c r="H74" s="37"/>
      <c r="I74" s="12"/>
      <c r="J74" s="47"/>
      <c r="K74" s="49"/>
      <c r="L74" s="49"/>
    </row>
    <row r="75" spans="1:12" s="3" customFormat="1" ht="12.75">
      <c r="A75" s="12" t="s">
        <v>41</v>
      </c>
      <c r="B75" s="15" t="s">
        <v>175</v>
      </c>
      <c r="C75" s="47">
        <v>61296.908000000003</v>
      </c>
      <c r="D75" s="49">
        <v>0.30783514317206195</v>
      </c>
      <c r="E75" s="49">
        <f t="shared" si="1"/>
        <v>88.297682214774241</v>
      </c>
      <c r="F75" s="4"/>
      <c r="H75" s="37"/>
      <c r="I75" s="12"/>
      <c r="J75" s="47"/>
      <c r="K75" s="49"/>
      <c r="L75" s="49"/>
    </row>
    <row r="76" spans="1:12" s="3" customFormat="1" ht="12.75">
      <c r="A76" s="12" t="s">
        <v>43</v>
      </c>
      <c r="B76" s="15" t="s">
        <v>174</v>
      </c>
      <c r="C76" s="47">
        <v>59368.118000000002</v>
      </c>
      <c r="D76" s="49">
        <v>0.29814869461908045</v>
      </c>
      <c r="E76" s="49">
        <f t="shared" si="1"/>
        <v>88.595830909393328</v>
      </c>
      <c r="F76" s="4"/>
      <c r="H76" s="37"/>
      <c r="I76" s="12"/>
      <c r="J76" s="47"/>
      <c r="K76" s="49"/>
      <c r="L76" s="49"/>
    </row>
    <row r="77" spans="1:12" s="3" customFormat="1" ht="12.75">
      <c r="A77" s="12" t="s">
        <v>131</v>
      </c>
      <c r="B77" s="15" t="s">
        <v>173</v>
      </c>
      <c r="C77" s="68">
        <v>58068.135000000002</v>
      </c>
      <c r="D77" s="49">
        <v>0.29162013606721604</v>
      </c>
      <c r="E77" s="49">
        <f t="shared" si="1"/>
        <v>88.887451045460537</v>
      </c>
      <c r="F77" s="4"/>
      <c r="H77" s="37"/>
      <c r="I77" s="12"/>
      <c r="J77" s="68"/>
      <c r="K77" s="49"/>
      <c r="L77" s="49"/>
    </row>
    <row r="78" spans="1:12" s="3" customFormat="1" ht="12.75">
      <c r="A78" s="12" t="s">
        <v>20</v>
      </c>
      <c r="B78" s="15" t="s">
        <v>172</v>
      </c>
      <c r="C78" s="47">
        <v>57234.593000000001</v>
      </c>
      <c r="D78" s="49">
        <v>0.28743405997819166</v>
      </c>
      <c r="E78" s="49">
        <f t="shared" si="1"/>
        <v>89.174885105438733</v>
      </c>
      <c r="F78" s="4"/>
      <c r="H78" s="37"/>
      <c r="I78" s="12"/>
      <c r="J78" s="47"/>
      <c r="K78" s="49"/>
      <c r="L78" s="49"/>
    </row>
    <row r="79" spans="1:12" s="3" customFormat="1" ht="12.75">
      <c r="A79" s="12" t="s">
        <v>22</v>
      </c>
      <c r="B79" s="15" t="s">
        <v>171</v>
      </c>
      <c r="C79" s="47">
        <v>57196.334999999999</v>
      </c>
      <c r="D79" s="49">
        <v>0.28724192700947032</v>
      </c>
      <c r="E79" s="49">
        <f t="shared" si="1"/>
        <v>89.462127032448208</v>
      </c>
      <c r="F79" s="4"/>
      <c r="H79" s="37"/>
      <c r="I79" s="12"/>
      <c r="J79" s="47"/>
      <c r="K79" s="49"/>
      <c r="L79" s="49"/>
    </row>
    <row r="80" spans="1:12" s="3" customFormat="1" ht="12.75">
      <c r="A80" s="12" t="s">
        <v>129</v>
      </c>
      <c r="B80" s="15" t="s">
        <v>170</v>
      </c>
      <c r="C80" s="68">
        <v>57151.962</v>
      </c>
      <c r="D80" s="49">
        <v>0.28701908430412582</v>
      </c>
      <c r="E80" s="49">
        <f t="shared" si="1"/>
        <v>89.749146116752328</v>
      </c>
      <c r="F80" s="4"/>
      <c r="H80" s="37"/>
      <c r="I80" s="12"/>
      <c r="J80" s="68"/>
      <c r="K80" s="49"/>
      <c r="L80" s="49"/>
    </row>
    <row r="81" spans="1:12" s="3" customFormat="1" ht="12.75">
      <c r="A81" s="12" t="s">
        <v>112</v>
      </c>
      <c r="B81" s="15" t="s">
        <v>169</v>
      </c>
      <c r="C81" s="68">
        <v>55229.525000000001</v>
      </c>
      <c r="D81" s="49">
        <v>0.27736454073180938</v>
      </c>
      <c r="E81" s="49">
        <f t="shared" si="1"/>
        <v>90.026510657484138</v>
      </c>
      <c r="F81" s="4"/>
      <c r="H81" s="37"/>
      <c r="I81" s="12"/>
      <c r="J81" s="68"/>
      <c r="K81" s="49"/>
      <c r="L81" s="49"/>
    </row>
    <row r="82" spans="1:12" s="3" customFormat="1" ht="12.75">
      <c r="A82" s="12" t="s">
        <v>27</v>
      </c>
      <c r="B82" s="15" t="s">
        <v>168</v>
      </c>
      <c r="C82" s="47">
        <v>53336.904000000002</v>
      </c>
      <c r="D82" s="49">
        <v>0.2678597341189628</v>
      </c>
      <c r="E82" s="49">
        <f t="shared" si="1"/>
        <v>90.294370391603096</v>
      </c>
      <c r="F82" s="4"/>
      <c r="H82" s="37"/>
      <c r="I82" s="12"/>
      <c r="J82" s="47"/>
      <c r="K82" s="49"/>
      <c r="L82" s="49"/>
    </row>
    <row r="83" spans="1:12" s="3" customFormat="1" ht="12.75">
      <c r="A83" s="12" t="s">
        <v>29</v>
      </c>
      <c r="B83" s="15" t="s">
        <v>167</v>
      </c>
      <c r="C83" s="47">
        <v>52475.798999999999</v>
      </c>
      <c r="D83" s="49">
        <v>0.26353523571259657</v>
      </c>
      <c r="E83" s="49">
        <f t="shared" si="1"/>
        <v>90.557905627315691</v>
      </c>
      <c r="F83" s="4"/>
      <c r="H83" s="37"/>
      <c r="I83" s="12"/>
      <c r="J83" s="47"/>
      <c r="K83" s="49"/>
      <c r="L83" s="49"/>
    </row>
    <row r="84" spans="1:12" s="3" customFormat="1" ht="12.75">
      <c r="A84" s="12" t="s">
        <v>140</v>
      </c>
      <c r="B84" s="15" t="s">
        <v>166</v>
      </c>
      <c r="C84" s="68">
        <v>52083.663999999997</v>
      </c>
      <c r="D84" s="49">
        <v>0.26156592049252414</v>
      </c>
      <c r="E84" s="49">
        <f t="shared" si="1"/>
        <v>90.81947154780822</v>
      </c>
      <c r="F84" s="4"/>
      <c r="H84" s="37"/>
      <c r="I84" s="12"/>
      <c r="J84" s="68"/>
      <c r="K84" s="49"/>
      <c r="L84" s="49"/>
    </row>
    <row r="85" spans="1:12" s="3" customFormat="1" ht="12.75">
      <c r="A85" s="12" t="s">
        <v>94</v>
      </c>
      <c r="B85" s="15" t="s">
        <v>165</v>
      </c>
      <c r="C85" s="47">
        <v>51680.845999999998</v>
      </c>
      <c r="D85" s="49">
        <v>0.25954295488547785</v>
      </c>
      <c r="E85" s="49">
        <f t="shared" si="1"/>
        <v>91.079014502693695</v>
      </c>
      <c r="F85" s="4"/>
      <c r="H85" s="37"/>
      <c r="I85" s="12"/>
      <c r="J85" s="47"/>
      <c r="K85" s="49"/>
      <c r="L85" s="49"/>
    </row>
    <row r="86" spans="1:12" s="3" customFormat="1" ht="12.75">
      <c r="A86" s="12" t="s">
        <v>55</v>
      </c>
      <c r="B86" s="15" t="s">
        <v>164</v>
      </c>
      <c r="C86" s="47">
        <v>49735.133999999998</v>
      </c>
      <c r="D86" s="49">
        <v>0.24977152347670922</v>
      </c>
      <c r="E86" s="49">
        <f t="shared" si="1"/>
        <v>91.328786026170405</v>
      </c>
      <c r="F86" s="4"/>
      <c r="H86" s="37"/>
      <c r="I86" s="12"/>
      <c r="J86" s="47"/>
      <c r="K86" s="49"/>
      <c r="L86" s="49"/>
    </row>
    <row r="87" spans="1:12" s="3" customFormat="1" ht="12.75">
      <c r="A87" s="12" t="s">
        <v>60</v>
      </c>
      <c r="B87" s="15" t="s">
        <v>163</v>
      </c>
      <c r="C87" s="47">
        <v>49695.555999999997</v>
      </c>
      <c r="D87" s="49">
        <v>0.24957276142338569</v>
      </c>
      <c r="E87" s="49">
        <f t="shared" si="1"/>
        <v>91.578358787593785</v>
      </c>
      <c r="F87" s="4"/>
      <c r="H87" s="37"/>
      <c r="I87" s="12"/>
      <c r="J87" s="47"/>
      <c r="K87" s="49"/>
      <c r="L87" s="49"/>
    </row>
    <row r="88" spans="1:12" s="3" customFormat="1" ht="12.75">
      <c r="A88" s="12" t="s">
        <v>139</v>
      </c>
      <c r="B88" s="15" t="s">
        <v>162</v>
      </c>
      <c r="C88" s="68">
        <v>49255.701000000001</v>
      </c>
      <c r="D88" s="49">
        <v>0.24736379475087514</v>
      </c>
      <c r="E88" s="49">
        <f t="shared" si="1"/>
        <v>91.825722582344667</v>
      </c>
      <c r="F88" s="4"/>
      <c r="H88" s="37"/>
      <c r="I88" s="12"/>
      <c r="J88" s="68"/>
      <c r="K88" s="49"/>
      <c r="L88" s="49"/>
    </row>
    <row r="89" spans="1:12" s="3" customFormat="1" ht="12.75">
      <c r="A89" s="12" t="s">
        <v>66</v>
      </c>
      <c r="B89" s="15" t="s">
        <v>161</v>
      </c>
      <c r="C89" s="47">
        <v>48246.64</v>
      </c>
      <c r="D89" s="49">
        <v>0.2422962563131395</v>
      </c>
      <c r="E89" s="49">
        <f t="shared" si="1"/>
        <v>92.068018838657807</v>
      </c>
      <c r="F89" s="4"/>
      <c r="H89" s="37"/>
      <c r="I89" s="12"/>
      <c r="J89" s="47"/>
      <c r="K89" s="49"/>
      <c r="L89" s="49"/>
    </row>
    <row r="90" spans="1:12" s="3" customFormat="1" ht="12.75">
      <c r="A90" s="12" t="s">
        <v>4</v>
      </c>
      <c r="B90" s="15" t="s">
        <v>160</v>
      </c>
      <c r="C90" s="68">
        <v>47438.01</v>
      </c>
      <c r="D90" s="49">
        <v>0.23823528912988085</v>
      </c>
      <c r="E90" s="49">
        <f t="shared" si="1"/>
        <v>92.306254127787682</v>
      </c>
      <c r="F90" s="4"/>
      <c r="H90" s="37"/>
      <c r="I90" s="12"/>
      <c r="J90" s="68"/>
      <c r="K90" s="49"/>
      <c r="L90" s="49"/>
    </row>
    <row r="91" spans="1:12" s="3" customFormat="1" ht="12.75">
      <c r="A91" s="12" t="s">
        <v>44</v>
      </c>
      <c r="B91" s="15" t="s">
        <v>159</v>
      </c>
      <c r="C91" s="47">
        <v>46510.584000000003</v>
      </c>
      <c r="D91" s="49">
        <v>0.23357772442055666</v>
      </c>
      <c r="E91" s="49">
        <f t="shared" si="1"/>
        <v>92.539831852208238</v>
      </c>
      <c r="F91" s="4"/>
      <c r="H91" s="37"/>
      <c r="I91" s="12"/>
      <c r="J91" s="47"/>
      <c r="K91" s="49"/>
      <c r="L91" s="49"/>
    </row>
    <row r="92" spans="1:12" s="3" customFormat="1" ht="12.75">
      <c r="A92" s="12" t="s">
        <v>56</v>
      </c>
      <c r="B92" s="15" t="s">
        <v>158</v>
      </c>
      <c r="C92" s="47">
        <v>46327.17</v>
      </c>
      <c r="D92" s="49">
        <v>0.23265661311507674</v>
      </c>
      <c r="E92" s="49">
        <f t="shared" si="1"/>
        <v>92.77248846532332</v>
      </c>
      <c r="F92" s="4"/>
      <c r="H92" s="37"/>
      <c r="I92" s="12"/>
      <c r="J92" s="47"/>
      <c r="K92" s="49"/>
      <c r="L92" s="49"/>
    </row>
    <row r="93" spans="1:12" s="3" customFormat="1" ht="12.75">
      <c r="A93" s="12" t="s">
        <v>71</v>
      </c>
      <c r="B93" s="15" t="s">
        <v>157</v>
      </c>
      <c r="C93" s="47">
        <v>44026.296999999999</v>
      </c>
      <c r="D93" s="49">
        <v>0.22110155116357127</v>
      </c>
      <c r="E93" s="49">
        <f t="shared" si="1"/>
        <v>92.993590016486891</v>
      </c>
      <c r="F93" s="4"/>
      <c r="H93" s="37"/>
      <c r="I93" s="12"/>
      <c r="J93" s="47"/>
      <c r="K93" s="49"/>
      <c r="L93" s="49"/>
    </row>
    <row r="94" spans="1:12" s="3" customFormat="1" ht="12.75">
      <c r="A94" s="12" t="s">
        <v>32</v>
      </c>
      <c r="B94" s="15" t="s">
        <v>156</v>
      </c>
      <c r="C94" s="47">
        <v>42602.995999999999</v>
      </c>
      <c r="D94" s="49">
        <v>0.21395368544884488</v>
      </c>
      <c r="E94" s="49">
        <f t="shared" si="1"/>
        <v>93.207543701935734</v>
      </c>
      <c r="F94" s="4"/>
      <c r="H94" s="37"/>
      <c r="I94" s="12"/>
      <c r="J94" s="47"/>
      <c r="K94" s="49"/>
      <c r="L94" s="49"/>
    </row>
    <row r="95" spans="1:12" s="3" customFormat="1" ht="12.75">
      <c r="A95" s="12" t="s">
        <v>87</v>
      </c>
      <c r="B95" s="15" t="s">
        <v>155</v>
      </c>
      <c r="C95" s="47">
        <v>42094.853999999999</v>
      </c>
      <c r="D95" s="49">
        <v>0.21140177915494601</v>
      </c>
      <c r="E95" s="49">
        <f t="shared" si="1"/>
        <v>93.418945481090674</v>
      </c>
      <c r="F95" s="4"/>
      <c r="H95" s="37"/>
      <c r="I95" s="12"/>
      <c r="J95" s="47"/>
      <c r="K95" s="49"/>
      <c r="L95" s="49"/>
    </row>
    <row r="96" spans="1:12" s="3" customFormat="1" ht="12.75">
      <c r="A96" s="12" t="s">
        <v>35</v>
      </c>
      <c r="B96" s="15" t="s">
        <v>154</v>
      </c>
      <c r="C96" s="47">
        <v>41390.391000000003</v>
      </c>
      <c r="D96" s="49">
        <v>0.20786394216544538</v>
      </c>
      <c r="E96" s="49">
        <f t="shared" si="1"/>
        <v>93.62680942325612</v>
      </c>
      <c r="F96" s="4"/>
      <c r="H96" s="37"/>
      <c r="I96" s="12"/>
      <c r="J96" s="47"/>
      <c r="K96" s="49"/>
      <c r="L96" s="49"/>
    </row>
    <row r="97" spans="1:12" s="3" customFormat="1" ht="12.75">
      <c r="A97" s="12" t="s">
        <v>105</v>
      </c>
      <c r="B97" s="15" t="s">
        <v>153</v>
      </c>
      <c r="C97" s="47">
        <v>41196.214</v>
      </c>
      <c r="D97" s="49">
        <v>0.20688877871028835</v>
      </c>
      <c r="E97" s="49">
        <f t="shared" si="1"/>
        <v>93.833698201966413</v>
      </c>
      <c r="F97" s="4"/>
      <c r="H97" s="37"/>
      <c r="I97" s="12"/>
      <c r="J97" s="47"/>
      <c r="K97" s="49"/>
      <c r="L97" s="49"/>
    </row>
    <row r="98" spans="1:12" s="3" customFormat="1" ht="12.75">
      <c r="A98" s="12" t="s">
        <v>18</v>
      </c>
      <c r="B98" s="15" t="s">
        <v>152</v>
      </c>
      <c r="C98" s="47">
        <v>40264.595999999998</v>
      </c>
      <c r="D98" s="49">
        <v>0.20221016163531827</v>
      </c>
      <c r="E98" s="49">
        <f t="shared" si="1"/>
        <v>94.035908363601735</v>
      </c>
      <c r="F98" s="4"/>
      <c r="H98" s="37"/>
      <c r="I98" s="12"/>
      <c r="J98" s="47"/>
      <c r="K98" s="49"/>
      <c r="L98" s="49"/>
    </row>
    <row r="99" spans="1:12" s="3" customFormat="1" ht="12.75">
      <c r="A99" s="12" t="s">
        <v>118</v>
      </c>
      <c r="B99" s="15" t="s">
        <v>151</v>
      </c>
      <c r="C99" s="68">
        <v>39002.928999999996</v>
      </c>
      <c r="D99" s="49">
        <v>0.1958740273301349</v>
      </c>
      <c r="E99" s="49">
        <f t="shared" si="1"/>
        <v>94.231782390931869</v>
      </c>
      <c r="F99" s="4"/>
      <c r="H99" s="37"/>
      <c r="I99" s="12"/>
      <c r="J99" s="68"/>
      <c r="K99" s="49"/>
      <c r="L99" s="49"/>
    </row>
    <row r="100" spans="1:12" s="3" customFormat="1" ht="12.75">
      <c r="A100" s="12" t="s">
        <v>101</v>
      </c>
      <c r="B100" s="15" t="s">
        <v>150</v>
      </c>
      <c r="C100" s="47">
        <v>38466.409</v>
      </c>
      <c r="D100" s="49">
        <v>0.19317960576135573</v>
      </c>
      <c r="E100" s="49">
        <f t="shared" si="1"/>
        <v>94.424961996693227</v>
      </c>
      <c r="F100" s="4"/>
      <c r="H100" s="37"/>
      <c r="I100" s="12"/>
      <c r="J100" s="47"/>
      <c r="K100" s="49"/>
      <c r="L100" s="49"/>
    </row>
    <row r="101" spans="1:12" s="3" customFormat="1" ht="12.75">
      <c r="A101" s="12" t="s">
        <v>47</v>
      </c>
      <c r="B101" s="15" t="s">
        <v>149</v>
      </c>
      <c r="C101" s="47">
        <v>38316.642999999996</v>
      </c>
      <c r="D101" s="49">
        <v>0.19242747584882725</v>
      </c>
      <c r="E101" s="49">
        <f t="shared" si="1"/>
        <v>94.617389472542058</v>
      </c>
      <c r="F101" s="4"/>
      <c r="H101" s="37"/>
      <c r="I101" s="12"/>
      <c r="J101" s="47"/>
      <c r="K101" s="49"/>
      <c r="L101" s="49"/>
    </row>
    <row r="102" spans="1:12" s="3" customFormat="1" ht="12.75">
      <c r="A102" s="12" t="s">
        <v>68</v>
      </c>
      <c r="B102" s="15" t="s">
        <v>148</v>
      </c>
      <c r="C102" s="47">
        <v>37798.087</v>
      </c>
      <c r="D102" s="49">
        <v>0.18982327009504385</v>
      </c>
      <c r="E102" s="49">
        <f t="shared" si="1"/>
        <v>94.807212742637105</v>
      </c>
      <c r="F102" s="4"/>
      <c r="H102" s="37"/>
      <c r="I102" s="12"/>
      <c r="J102" s="47"/>
      <c r="K102" s="49"/>
      <c r="L102" s="49"/>
    </row>
    <row r="103" spans="1:12" s="3" customFormat="1" ht="12.75">
      <c r="A103" s="12" t="s">
        <v>96</v>
      </c>
      <c r="B103" s="15" t="s">
        <v>147</v>
      </c>
      <c r="C103" s="47">
        <v>37082.19</v>
      </c>
      <c r="D103" s="49">
        <v>0.18622801117119325</v>
      </c>
      <c r="E103" s="49">
        <f t="shared" si="1"/>
        <v>94.993440753808301</v>
      </c>
      <c r="F103" s="4"/>
      <c r="H103" s="37"/>
      <c r="I103" s="12"/>
      <c r="J103" s="47"/>
      <c r="K103" s="49"/>
      <c r="L103" s="49"/>
    </row>
    <row r="104" spans="1:12" ht="12.75">
      <c r="A104" s="12" t="s">
        <v>75</v>
      </c>
      <c r="B104" s="15" t="s">
        <v>249</v>
      </c>
      <c r="C104" s="47">
        <v>36752.317999999999</v>
      </c>
      <c r="D104" s="49">
        <v>0.18457138284096075</v>
      </c>
      <c r="E104" s="49">
        <f t="shared" si="1"/>
        <v>95.178012136649258</v>
      </c>
      <c r="H104" s="37"/>
      <c r="I104" s="12"/>
      <c r="J104" s="47"/>
      <c r="K104" s="49"/>
      <c r="L104" s="49"/>
    </row>
    <row r="105" spans="1:12" s="2" customFormat="1" ht="12.75">
      <c r="A105" s="12" t="s">
        <v>83</v>
      </c>
      <c r="B105" s="15" t="s">
        <v>250</v>
      </c>
      <c r="C105" s="47">
        <v>35242.392</v>
      </c>
      <c r="D105" s="49">
        <v>0.176988483449213</v>
      </c>
      <c r="E105" s="49">
        <f t="shared" si="1"/>
        <v>95.355000620098465</v>
      </c>
      <c r="H105" s="37"/>
      <c r="I105" s="12"/>
      <c r="J105" s="47"/>
      <c r="K105" s="49"/>
      <c r="L105" s="49"/>
    </row>
    <row r="106" spans="1:12" s="2" customFormat="1" ht="12.75">
      <c r="A106" s="12" t="s">
        <v>124</v>
      </c>
      <c r="B106" s="15" t="s">
        <v>251</v>
      </c>
      <c r="C106" s="68">
        <v>34212.277999999998</v>
      </c>
      <c r="D106" s="49">
        <v>0.17181521613410555</v>
      </c>
      <c r="E106" s="49">
        <f t="shared" si="1"/>
        <v>95.526815836232572</v>
      </c>
      <c r="H106" s="37"/>
      <c r="I106" s="12"/>
      <c r="J106" s="68"/>
      <c r="K106" s="49"/>
      <c r="L106" s="49"/>
    </row>
    <row r="107" spans="1:12" ht="12.75">
      <c r="A107" s="12" t="s">
        <v>7</v>
      </c>
      <c r="B107" s="15" t="s">
        <v>252</v>
      </c>
      <c r="C107" s="47">
        <v>32316.69</v>
      </c>
      <c r="D107" s="49">
        <v>0.1622955091470053</v>
      </c>
      <c r="E107" s="49">
        <f t="shared" si="1"/>
        <v>95.689111345379573</v>
      </c>
      <c r="H107" s="37"/>
      <c r="I107" s="12"/>
      <c r="J107" s="47"/>
      <c r="K107" s="49"/>
      <c r="L107" s="49"/>
    </row>
    <row r="108" spans="1:12" ht="12.75">
      <c r="A108" s="12" t="s">
        <v>114</v>
      </c>
      <c r="B108" s="15" t="s">
        <v>253</v>
      </c>
      <c r="C108" s="68">
        <v>31720.032999999999</v>
      </c>
      <c r="D108" s="49">
        <v>0.15929907753222283</v>
      </c>
      <c r="E108" s="49">
        <f t="shared" si="1"/>
        <v>95.848410422911797</v>
      </c>
      <c r="H108" s="37"/>
      <c r="I108" s="12"/>
      <c r="J108" s="68"/>
      <c r="K108" s="49"/>
      <c r="L108" s="49"/>
    </row>
    <row r="109" spans="1:12" ht="12.75">
      <c r="A109" s="12" t="s">
        <v>0</v>
      </c>
      <c r="B109" s="15" t="s">
        <v>254</v>
      </c>
      <c r="C109" s="68">
        <v>31602.936000000002</v>
      </c>
      <c r="D109" s="49">
        <v>0.15871101244156577</v>
      </c>
      <c r="E109" s="49">
        <f t="shared" si="1"/>
        <v>96.007121435353369</v>
      </c>
      <c r="H109" s="37"/>
      <c r="I109" s="12"/>
      <c r="J109" s="68"/>
      <c r="K109" s="49"/>
      <c r="L109" s="49"/>
    </row>
    <row r="110" spans="1:12" ht="12.75">
      <c r="A110" s="12" t="s">
        <v>69</v>
      </c>
      <c r="B110" s="15" t="s">
        <v>255</v>
      </c>
      <c r="C110" s="47">
        <v>30880.056</v>
      </c>
      <c r="D110" s="49">
        <v>0.15508068465576258</v>
      </c>
      <c r="E110" s="49">
        <f t="shared" si="1"/>
        <v>96.162202120009127</v>
      </c>
      <c r="H110" s="37"/>
      <c r="I110" s="12"/>
      <c r="J110" s="47"/>
      <c r="K110" s="49"/>
      <c r="L110" s="49"/>
    </row>
    <row r="111" spans="1:12" ht="12.75">
      <c r="A111" s="12" t="s">
        <v>54</v>
      </c>
      <c r="B111" s="15" t="s">
        <v>256</v>
      </c>
      <c r="C111" s="47">
        <v>29856.264999999999</v>
      </c>
      <c r="D111" s="49">
        <v>0.14993917166030662</v>
      </c>
      <c r="E111" s="49">
        <f t="shared" si="1"/>
        <v>96.312141291669434</v>
      </c>
      <c r="H111" s="37"/>
      <c r="I111" s="12"/>
      <c r="J111" s="47"/>
      <c r="K111" s="49"/>
      <c r="L111" s="49"/>
    </row>
    <row r="112" spans="1:12" ht="12.75">
      <c r="A112" s="12" t="s">
        <v>52</v>
      </c>
      <c r="B112" s="15" t="s">
        <v>257</v>
      </c>
      <c r="C112" s="47">
        <v>28942.642</v>
      </c>
      <c r="D112" s="49">
        <v>0.14535092608337982</v>
      </c>
      <c r="E112" s="49">
        <f t="shared" si="1"/>
        <v>96.457492217752815</v>
      </c>
      <c r="H112" s="37"/>
      <c r="I112" s="12"/>
      <c r="J112" s="47"/>
      <c r="K112" s="49"/>
      <c r="L112" s="49"/>
    </row>
    <row r="113" spans="1:12" ht="12.75">
      <c r="A113" s="12" t="s">
        <v>42</v>
      </c>
      <c r="B113" s="15" t="s">
        <v>258</v>
      </c>
      <c r="C113" s="47">
        <v>28668.532999999999</v>
      </c>
      <c r="D113" s="49">
        <v>0.14397434142335502</v>
      </c>
      <c r="E113" s="49">
        <f t="shared" si="1"/>
        <v>96.601466559176174</v>
      </c>
      <c r="H113" s="37"/>
      <c r="I113" s="12"/>
      <c r="J113" s="47"/>
      <c r="K113" s="49"/>
      <c r="L113" s="49"/>
    </row>
    <row r="114" spans="1:12" ht="12.75">
      <c r="A114" s="12" t="s">
        <v>10</v>
      </c>
      <c r="B114" s="15" t="s">
        <v>259</v>
      </c>
      <c r="C114" s="47">
        <v>27902.842000000001</v>
      </c>
      <c r="D114" s="49">
        <v>0.14012901534898667</v>
      </c>
      <c r="E114" s="49">
        <f t="shared" si="1"/>
        <v>96.741595574525164</v>
      </c>
      <c r="H114" s="37"/>
      <c r="I114" s="12"/>
      <c r="J114" s="47"/>
      <c r="K114" s="49"/>
      <c r="L114" s="49"/>
    </row>
    <row r="115" spans="1:12" ht="12.75">
      <c r="A115" s="12" t="s">
        <v>137</v>
      </c>
      <c r="B115" s="15" t="s">
        <v>260</v>
      </c>
      <c r="C115" s="68">
        <v>27251.866000000002</v>
      </c>
      <c r="D115" s="49">
        <v>0.13685979188078864</v>
      </c>
      <c r="E115" s="49">
        <f t="shared" si="1"/>
        <v>96.878455366405959</v>
      </c>
      <c r="H115" s="37"/>
      <c r="I115" s="12"/>
      <c r="J115" s="68"/>
      <c r="K115" s="49"/>
      <c r="L115" s="49"/>
    </row>
    <row r="116" spans="1:12" ht="12.75">
      <c r="A116" s="12" t="s">
        <v>119</v>
      </c>
      <c r="B116" s="15" t="s">
        <v>261</v>
      </c>
      <c r="C116" s="68">
        <v>27058.154999999999</v>
      </c>
      <c r="D116" s="49">
        <v>0.13588696869337755</v>
      </c>
      <c r="E116" s="49">
        <f t="shared" si="1"/>
        <v>97.014342335099343</v>
      </c>
      <c r="H116" s="37"/>
      <c r="I116" s="12"/>
      <c r="J116" s="68"/>
      <c r="K116" s="49"/>
      <c r="L116" s="49"/>
    </row>
    <row r="117" spans="1:12" ht="12.75">
      <c r="A117" s="12" t="s">
        <v>86</v>
      </c>
      <c r="B117" s="15" t="s">
        <v>262</v>
      </c>
      <c r="C117" s="47">
        <v>26733.113000000001</v>
      </c>
      <c r="D117" s="49">
        <v>0.13425459678634868</v>
      </c>
      <c r="E117" s="49">
        <f t="shared" si="1"/>
        <v>97.148596931885692</v>
      </c>
      <c r="H117" s="37"/>
      <c r="I117" s="12"/>
      <c r="J117" s="47"/>
      <c r="K117" s="49"/>
      <c r="L117" s="49"/>
    </row>
    <row r="118" spans="1:12" ht="12.75">
      <c r="A118" s="12" t="s">
        <v>120</v>
      </c>
      <c r="B118" s="15" t="s">
        <v>263</v>
      </c>
      <c r="C118" s="68">
        <v>25954.400000000001</v>
      </c>
      <c r="D118" s="49">
        <v>0.13034387378797255</v>
      </c>
      <c r="E118" s="49">
        <f t="shared" si="1"/>
        <v>97.27894080567367</v>
      </c>
      <c r="H118" s="37"/>
      <c r="I118" s="12"/>
      <c r="J118" s="68"/>
      <c r="K118" s="49"/>
      <c r="L118" s="49"/>
    </row>
    <row r="119" spans="1:12" ht="12.75">
      <c r="A119" s="12" t="s">
        <v>89</v>
      </c>
      <c r="B119" s="15" t="s">
        <v>264</v>
      </c>
      <c r="C119" s="47">
        <v>25682.355</v>
      </c>
      <c r="D119" s="49">
        <v>0.12897765460568941</v>
      </c>
      <c r="E119" s="49">
        <f t="shared" si="1"/>
        <v>97.407918460279362</v>
      </c>
      <c r="H119" s="37"/>
      <c r="I119" s="12"/>
      <c r="J119" s="47"/>
      <c r="K119" s="49"/>
      <c r="L119" s="49"/>
    </row>
    <row r="120" spans="1:12" ht="12.75">
      <c r="A120" s="12" t="s">
        <v>123</v>
      </c>
      <c r="B120" s="15" t="s">
        <v>265</v>
      </c>
      <c r="C120" s="68">
        <v>25618.324000000001</v>
      </c>
      <c r="D120" s="49">
        <v>0.12865608876010959</v>
      </c>
      <c r="E120" s="49">
        <f t="shared" si="1"/>
        <v>97.536574549039472</v>
      </c>
      <c r="H120" s="37"/>
      <c r="I120" s="12"/>
      <c r="J120" s="68"/>
      <c r="K120" s="49"/>
      <c r="L120" s="49"/>
    </row>
    <row r="121" spans="1:12" ht="12.75">
      <c r="A121" s="12" t="s">
        <v>95</v>
      </c>
      <c r="B121" s="15" t="s">
        <v>266</v>
      </c>
      <c r="C121" s="47">
        <v>25559.852999999999</v>
      </c>
      <c r="D121" s="49">
        <v>0.12836244542239972</v>
      </c>
      <c r="E121" s="49">
        <f t="shared" si="1"/>
        <v>97.664936994461868</v>
      </c>
      <c r="H121" s="37"/>
      <c r="I121" s="12"/>
      <c r="J121" s="47"/>
      <c r="K121" s="49"/>
      <c r="L121" s="49"/>
    </row>
    <row r="122" spans="1:12" ht="12.75">
      <c r="A122" s="12" t="s">
        <v>88</v>
      </c>
      <c r="B122" s="15" t="s">
        <v>267</v>
      </c>
      <c r="C122" s="47">
        <v>25311.777999999998</v>
      </c>
      <c r="D122" s="49">
        <v>0.12711660439005257</v>
      </c>
      <c r="E122" s="49">
        <f t="shared" si="1"/>
        <v>97.792053598851922</v>
      </c>
      <c r="H122" s="37"/>
      <c r="I122" s="12"/>
      <c r="J122" s="47"/>
      <c r="K122" s="49"/>
      <c r="L122" s="49"/>
    </row>
    <row r="123" spans="1:12" ht="12.75">
      <c r="A123" s="12" t="s">
        <v>132</v>
      </c>
      <c r="B123" s="15" t="s">
        <v>268</v>
      </c>
      <c r="C123" s="68">
        <v>25071.184000000001</v>
      </c>
      <c r="D123" s="49">
        <v>0.12590833319248515</v>
      </c>
      <c r="E123" s="49">
        <f t="shared" si="1"/>
        <v>97.917961932044406</v>
      </c>
      <c r="H123" s="37"/>
      <c r="I123" s="12"/>
      <c r="J123" s="68"/>
      <c r="K123" s="49"/>
      <c r="L123" s="49"/>
    </row>
    <row r="124" spans="1:12" ht="12.75">
      <c r="A124" s="12" t="s">
        <v>133</v>
      </c>
      <c r="B124" s="15" t="s">
        <v>269</v>
      </c>
      <c r="C124" s="68">
        <v>24979.973000000002</v>
      </c>
      <c r="D124" s="49">
        <v>0.12545026846850485</v>
      </c>
      <c r="E124" s="49">
        <f t="shared" si="1"/>
        <v>98.043412200512904</v>
      </c>
      <c r="H124" s="37"/>
      <c r="I124" s="12"/>
      <c r="J124" s="68"/>
      <c r="K124" s="49"/>
      <c r="L124" s="49"/>
    </row>
    <row r="125" spans="1:12" ht="12.75">
      <c r="A125" s="12" t="s">
        <v>116</v>
      </c>
      <c r="B125" s="15" t="s">
        <v>270</v>
      </c>
      <c r="C125" s="68">
        <v>24160.601999999999</v>
      </c>
      <c r="D125" s="49">
        <v>0.12133535962031243</v>
      </c>
      <c r="E125" s="49">
        <f t="shared" si="1"/>
        <v>98.164747560133222</v>
      </c>
      <c r="H125" s="37"/>
      <c r="I125" s="12"/>
      <c r="J125" s="68"/>
      <c r="K125" s="49"/>
      <c r="L125" s="49"/>
    </row>
    <row r="126" spans="1:12" ht="12.75">
      <c r="A126" s="12" t="s">
        <v>107</v>
      </c>
      <c r="B126" s="15" t="s">
        <v>271</v>
      </c>
      <c r="C126" s="47">
        <v>23949.449000000001</v>
      </c>
      <c r="D126" s="49">
        <v>0.12027494211954372</v>
      </c>
      <c r="E126" s="49">
        <f t="shared" si="1"/>
        <v>98.285022502252772</v>
      </c>
      <c r="H126" s="37"/>
      <c r="I126" s="12"/>
      <c r="J126" s="47"/>
      <c r="K126" s="49"/>
      <c r="L126" s="49"/>
    </row>
    <row r="127" spans="1:12" ht="12.75">
      <c r="A127" s="12" t="s">
        <v>23</v>
      </c>
      <c r="B127" s="15" t="s">
        <v>272</v>
      </c>
      <c r="C127" s="47">
        <v>22982.565999999999</v>
      </c>
      <c r="D127" s="49">
        <v>0.1154192230229845</v>
      </c>
      <c r="E127" s="49">
        <f t="shared" si="1"/>
        <v>98.400441725275755</v>
      </c>
      <c r="H127" s="37"/>
      <c r="I127" s="12"/>
      <c r="J127" s="47"/>
      <c r="K127" s="49"/>
      <c r="L127" s="49"/>
    </row>
    <row r="128" spans="1:12" ht="12.75">
      <c r="A128" s="12" t="s">
        <v>59</v>
      </c>
      <c r="B128" s="15" t="s">
        <v>273</v>
      </c>
      <c r="C128" s="47">
        <v>22902.946</v>
      </c>
      <c r="D128" s="49">
        <v>0.11501936869265908</v>
      </c>
      <c r="E128" s="49">
        <f t="shared" si="1"/>
        <v>98.515461093968412</v>
      </c>
      <c r="H128" s="37"/>
      <c r="I128" s="12"/>
      <c r="J128" s="47"/>
      <c r="K128" s="49"/>
      <c r="L128" s="49"/>
    </row>
    <row r="129" spans="1:12" ht="12.75">
      <c r="A129" s="12" t="s">
        <v>122</v>
      </c>
      <c r="B129" s="15" t="s">
        <v>274</v>
      </c>
      <c r="C129" s="68">
        <v>22722.863000000001</v>
      </c>
      <c r="D129" s="49">
        <v>0.11411498578173225</v>
      </c>
      <c r="E129" s="49">
        <f t="shared" si="1"/>
        <v>98.629576079750137</v>
      </c>
      <c r="H129" s="37"/>
      <c r="I129" s="12"/>
      <c r="J129" s="68"/>
      <c r="K129" s="49"/>
      <c r="L129" s="49"/>
    </row>
    <row r="130" spans="1:12" ht="12.75">
      <c r="A130" s="12" t="s">
        <v>138</v>
      </c>
      <c r="B130" s="15" t="s">
        <v>275</v>
      </c>
      <c r="C130" s="68">
        <v>22432.986000000001</v>
      </c>
      <c r="D130" s="49">
        <v>0.11265921369291354</v>
      </c>
      <c r="E130" s="49">
        <f t="shared" si="1"/>
        <v>98.742235293443045</v>
      </c>
      <c r="H130" s="37"/>
      <c r="I130" s="12"/>
      <c r="J130" s="68"/>
      <c r="K130" s="49"/>
      <c r="L130" s="49"/>
    </row>
    <row r="131" spans="1:12" ht="12.75">
      <c r="A131" s="12" t="s">
        <v>62</v>
      </c>
      <c r="B131" s="15" t="s">
        <v>276</v>
      </c>
      <c r="C131" s="47">
        <v>21268.542000000001</v>
      </c>
      <c r="D131" s="49">
        <v>0.10681133657885343</v>
      </c>
      <c r="E131" s="49">
        <f t="shared" si="1"/>
        <v>98.849046630021903</v>
      </c>
      <c r="H131" s="37"/>
      <c r="I131" s="12"/>
      <c r="J131" s="47"/>
      <c r="K131" s="49"/>
      <c r="L131" s="49"/>
    </row>
    <row r="132" spans="1:12" ht="12.75">
      <c r="A132" s="12" t="s">
        <v>115</v>
      </c>
      <c r="B132" s="15" t="s">
        <v>277</v>
      </c>
      <c r="C132" s="68">
        <v>21122.613000000001</v>
      </c>
      <c r="D132" s="49">
        <v>0.1060784762099755</v>
      </c>
      <c r="E132" s="49">
        <f t="shared" si="1"/>
        <v>98.955125106231876</v>
      </c>
      <c r="H132" s="37"/>
      <c r="I132" s="12"/>
      <c r="J132" s="68"/>
      <c r="K132" s="49"/>
      <c r="L132" s="49"/>
    </row>
    <row r="133" spans="1:12" ht="12.75">
      <c r="A133" s="12" t="s">
        <v>134</v>
      </c>
      <c r="B133" s="15" t="s">
        <v>278</v>
      </c>
      <c r="C133" s="68">
        <v>21048.031999999999</v>
      </c>
      <c r="D133" s="49">
        <v>0.1057039279079157</v>
      </c>
      <c r="E133" s="49">
        <f t="shared" si="1"/>
        <v>99.060829034139786</v>
      </c>
      <c r="H133" s="37"/>
      <c r="I133" s="12"/>
      <c r="J133" s="68"/>
      <c r="K133" s="49"/>
      <c r="L133" s="49"/>
    </row>
    <row r="134" spans="1:12" ht="12.75">
      <c r="A134" s="12" t="s">
        <v>25</v>
      </c>
      <c r="B134" s="15" t="s">
        <v>279</v>
      </c>
      <c r="C134" s="68">
        <v>20735.080999999998</v>
      </c>
      <c r="D134" s="49">
        <v>0.10413227741143649</v>
      </c>
      <c r="E134" s="49">
        <f t="shared" ref="E134:E144" si="2">E133+D134</f>
        <v>99.164961311551224</v>
      </c>
      <c r="H134" s="37"/>
      <c r="I134" s="12"/>
      <c r="J134" s="68"/>
      <c r="K134" s="49"/>
      <c r="L134" s="49"/>
    </row>
    <row r="135" spans="1:12" ht="12.75">
      <c r="A135" s="12" t="s">
        <v>121</v>
      </c>
      <c r="B135" s="15" t="s">
        <v>280</v>
      </c>
      <c r="C135" s="68">
        <v>20341.368999999999</v>
      </c>
      <c r="D135" s="49">
        <v>0.10215504244407796</v>
      </c>
      <c r="E135" s="49">
        <f t="shared" si="2"/>
        <v>99.267116353995306</v>
      </c>
      <c r="H135" s="37"/>
      <c r="I135" s="12"/>
      <c r="J135" s="68"/>
      <c r="K135" s="49"/>
      <c r="L135" s="49"/>
    </row>
    <row r="136" spans="1:12" ht="12.75">
      <c r="A136" s="12" t="s">
        <v>99</v>
      </c>
      <c r="B136" s="15" t="s">
        <v>281</v>
      </c>
      <c r="C136" s="47">
        <v>19895.975999999999</v>
      </c>
      <c r="D136" s="49">
        <v>9.9918263748440761E-2</v>
      </c>
      <c r="E136" s="49">
        <f t="shared" si="2"/>
        <v>99.367034617743741</v>
      </c>
      <c r="H136" s="37"/>
      <c r="I136" s="12"/>
      <c r="J136" s="47"/>
      <c r="K136" s="49"/>
      <c r="L136" s="49"/>
    </row>
    <row r="137" spans="1:12" ht="12.75">
      <c r="A137" s="12" t="s">
        <v>65</v>
      </c>
      <c r="B137" s="15" t="s">
        <v>282</v>
      </c>
      <c r="C137" s="47">
        <v>19759.078000000001</v>
      </c>
      <c r="D137" s="49">
        <v>9.9230757366716438E-2</v>
      </c>
      <c r="E137" s="49">
        <f t="shared" si="2"/>
        <v>99.466265375110453</v>
      </c>
      <c r="H137" s="37"/>
      <c r="I137" s="12"/>
      <c r="J137" s="47"/>
      <c r="K137" s="49"/>
      <c r="L137" s="49"/>
    </row>
    <row r="138" spans="1:12" ht="12.75">
      <c r="A138" s="12" t="s">
        <v>1</v>
      </c>
      <c r="B138" s="15" t="s">
        <v>283</v>
      </c>
      <c r="C138" s="47">
        <v>19507.607</v>
      </c>
      <c r="D138" s="49">
        <v>9.796786150761988E-2</v>
      </c>
      <c r="E138" s="49">
        <f t="shared" si="2"/>
        <v>99.56423323661808</v>
      </c>
      <c r="H138" s="37"/>
      <c r="I138" s="12"/>
      <c r="J138" s="47"/>
      <c r="K138" s="49"/>
      <c r="L138" s="49"/>
    </row>
    <row r="139" spans="1:12" ht="12.75">
      <c r="A139" s="12" t="s">
        <v>113</v>
      </c>
      <c r="B139" s="15" t="s">
        <v>284</v>
      </c>
      <c r="C139" s="68">
        <v>18989.927</v>
      </c>
      <c r="D139" s="49">
        <v>9.5368055055436163E-2</v>
      </c>
      <c r="E139" s="49">
        <f t="shared" si="2"/>
        <v>99.659601291673511</v>
      </c>
      <c r="H139" s="37"/>
      <c r="I139" s="12"/>
      <c r="J139" s="68"/>
      <c r="K139" s="49"/>
      <c r="L139" s="49"/>
    </row>
    <row r="140" spans="1:12" ht="12.75">
      <c r="A140" s="12" t="s">
        <v>111</v>
      </c>
      <c r="B140" s="15" t="s">
        <v>285</v>
      </c>
      <c r="C140" s="48">
        <v>18726.769</v>
      </c>
      <c r="D140" s="49">
        <v>9.4046466687440933E-2</v>
      </c>
      <c r="E140" s="49">
        <f t="shared" si="2"/>
        <v>99.753647758360955</v>
      </c>
      <c r="H140" s="37"/>
      <c r="I140" s="12"/>
      <c r="J140" s="48"/>
      <c r="K140" s="49"/>
      <c r="L140" s="49"/>
    </row>
    <row r="141" spans="1:12" ht="12.75">
      <c r="A141" s="12" t="s">
        <v>77</v>
      </c>
      <c r="B141" s="15" t="s">
        <v>286</v>
      </c>
      <c r="C141" s="47">
        <v>13889.460999999999</v>
      </c>
      <c r="D141" s="49">
        <v>6.9753342460891682E-2</v>
      </c>
      <c r="E141" s="49">
        <f t="shared" si="2"/>
        <v>99.82340110082184</v>
      </c>
      <c r="H141" s="37"/>
      <c r="I141" s="12"/>
      <c r="J141" s="47"/>
      <c r="K141" s="49"/>
      <c r="L141" s="49"/>
    </row>
    <row r="142" spans="1:12" ht="12.75">
      <c r="A142" s="12" t="s">
        <v>128</v>
      </c>
      <c r="B142" s="15" t="s">
        <v>287</v>
      </c>
      <c r="C142" s="68">
        <v>13509.465</v>
      </c>
      <c r="D142" s="49">
        <v>6.784498970899086E-2</v>
      </c>
      <c r="E142" s="49">
        <f t="shared" si="2"/>
        <v>99.891246090530828</v>
      </c>
      <c r="H142" s="37"/>
      <c r="I142" s="12"/>
      <c r="J142" s="68"/>
      <c r="K142" s="49"/>
      <c r="L142" s="49"/>
    </row>
    <row r="143" spans="1:12" ht="12.75">
      <c r="A143" s="12" t="s">
        <v>102</v>
      </c>
      <c r="B143" s="15" t="s">
        <v>288</v>
      </c>
      <c r="C143" s="47">
        <v>11364.538</v>
      </c>
      <c r="D143" s="49">
        <v>5.7073093838833411E-2</v>
      </c>
      <c r="E143" s="49">
        <f t="shared" si="2"/>
        <v>99.948319184369666</v>
      </c>
      <c r="H143" s="37"/>
      <c r="I143" s="12"/>
      <c r="J143" s="47"/>
      <c r="K143" s="49"/>
      <c r="L143" s="49"/>
    </row>
    <row r="144" spans="1:12" ht="12.75">
      <c r="A144" s="12" t="s">
        <v>24</v>
      </c>
      <c r="B144" s="17" t="s">
        <v>289</v>
      </c>
      <c r="C144" s="47">
        <v>10290.814</v>
      </c>
      <c r="D144" s="49">
        <v>5.1680815630162941E-2</v>
      </c>
      <c r="E144" s="49">
        <f t="shared" si="2"/>
        <v>99.999999999999829</v>
      </c>
      <c r="H144" s="37"/>
      <c r="I144" s="12"/>
      <c r="J144" s="47"/>
      <c r="K144" s="49"/>
      <c r="L144" s="49"/>
    </row>
    <row r="145" spans="1:5" ht="22.5" customHeight="1">
      <c r="A145" s="75" t="s">
        <v>290</v>
      </c>
      <c r="B145" s="75"/>
      <c r="C145" s="75"/>
      <c r="D145" s="75"/>
      <c r="E145" s="75"/>
    </row>
    <row r="146" spans="1:5" ht="12" customHeight="1">
      <c r="A146" s="74" t="s">
        <v>299</v>
      </c>
      <c r="B146" s="74"/>
      <c r="C146" s="74"/>
      <c r="D146" s="74"/>
      <c r="E146" s="20"/>
    </row>
    <row r="147" spans="1:5" ht="12" customHeight="1">
      <c r="A147" s="20" t="s">
        <v>141</v>
      </c>
      <c r="B147" s="20"/>
      <c r="C147" s="24"/>
      <c r="D147" s="20"/>
      <c r="E147" s="14"/>
    </row>
    <row r="148" spans="1:5" ht="12" customHeight="1"/>
    <row r="149" spans="1:5" ht="12" customHeight="1"/>
    <row r="150" spans="1:5" ht="12" customHeight="1"/>
    <row r="151" spans="1:5" ht="12" customHeight="1"/>
    <row r="152" spans="1:5" ht="12" customHeight="1"/>
    <row r="153" spans="1:5" ht="12" customHeight="1"/>
    <row r="154" spans="1:5" ht="12" customHeight="1"/>
    <row r="155" spans="1:5" ht="12" customHeight="1"/>
    <row r="156" spans="1:5" ht="12" customHeight="1"/>
    <row r="157" spans="1:5" ht="12" customHeight="1"/>
    <row r="158" spans="1:5" ht="12" customHeight="1"/>
    <row r="159" spans="1:5" ht="12" customHeight="1"/>
    <row r="160" spans="1:5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</sheetData>
  <sortState ref="I4:J144">
    <sortCondition descending="1" ref="J4:J144"/>
  </sortState>
  <mergeCells count="7">
    <mergeCell ref="A146:D146"/>
    <mergeCell ref="A145:E145"/>
    <mergeCell ref="A1:E1"/>
    <mergeCell ref="A2:A3"/>
    <mergeCell ref="B2:B3"/>
    <mergeCell ref="C2:C3"/>
    <mergeCell ref="D2:E2"/>
  </mergeCells>
  <printOptions horizontalCentered="1"/>
  <pageMargins left="0.59055118110236227" right="0.59055118110236227" top="1.1811023622047245" bottom="1.181102362204724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ÍNDICE</vt:lpstr>
      <vt:lpstr>Tabela 1</vt:lpstr>
      <vt:lpstr>Tabela 2</vt:lpstr>
      <vt:lpstr>Tabela 3</vt:lpstr>
      <vt:lpstr>Tabela 4</vt:lpstr>
      <vt:lpstr>Tabela 5</vt:lpstr>
      <vt:lpstr>Tabela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Matsubara</dc:creator>
  <cp:lastModifiedBy>eduardomatsubara</cp:lastModifiedBy>
  <dcterms:created xsi:type="dcterms:W3CDTF">2019-07-04T14:35:22Z</dcterms:created>
  <dcterms:modified xsi:type="dcterms:W3CDTF">2019-12-13T15:35:02Z</dcterms:modified>
</cp:coreProperties>
</file>